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D22" i="1"/>
  <c r="H21" i="1"/>
  <c r="H17" i="1"/>
  <c r="G17" i="1" s="1"/>
  <c r="H18" i="1"/>
  <c r="G18" i="1" s="1"/>
  <c r="H19" i="1"/>
  <c r="H20" i="1"/>
  <c r="H8" i="1"/>
  <c r="G8" i="1" s="1"/>
  <c r="H9" i="1"/>
  <c r="H10" i="1"/>
  <c r="H11" i="1"/>
  <c r="G11" i="1" s="1"/>
  <c r="H12" i="1"/>
  <c r="H13" i="1"/>
  <c r="G13" i="1" s="1"/>
  <c r="H14" i="1"/>
  <c r="H15" i="1"/>
  <c r="G15" i="1" s="1"/>
  <c r="H16" i="1"/>
  <c r="G16" i="1" s="1"/>
  <c r="H7" i="1"/>
  <c r="G7" i="1" s="1"/>
  <c r="E21" i="1" l="1"/>
  <c r="H22" i="1"/>
  <c r="I20" i="1" s="1"/>
  <c r="G21" i="1"/>
  <c r="E20" i="1"/>
  <c r="E19" i="1"/>
  <c r="E18" i="1"/>
  <c r="G20" i="1"/>
  <c r="E17" i="1"/>
  <c r="G19" i="1"/>
  <c r="E12" i="1"/>
  <c r="G12" i="1"/>
  <c r="E11" i="1"/>
  <c r="E10" i="1"/>
  <c r="E16" i="1"/>
  <c r="E8" i="1"/>
  <c r="E14" i="1"/>
  <c r="G14" i="1"/>
  <c r="E13" i="1"/>
  <c r="G10" i="1"/>
  <c r="E9" i="1"/>
  <c r="G9" i="1"/>
  <c r="E7" i="1"/>
  <c r="E15" i="1"/>
  <c r="I19" i="1" l="1"/>
  <c r="I8" i="1"/>
  <c r="I16" i="1"/>
  <c r="I17" i="1"/>
  <c r="I18" i="1"/>
  <c r="I13" i="1"/>
  <c r="I9" i="1"/>
  <c r="I22" i="1"/>
  <c r="I11" i="1"/>
  <c r="I12" i="1"/>
  <c r="I14" i="1"/>
  <c r="I7" i="1"/>
  <c r="I21" i="1"/>
  <c r="I15" i="1"/>
  <c r="I10" i="1"/>
  <c r="E22" i="1"/>
  <c r="G22" i="1"/>
</calcChain>
</file>

<file path=xl/sharedStrings.xml><?xml version="1.0" encoding="utf-8"?>
<sst xmlns="http://schemas.openxmlformats.org/spreadsheetml/2006/main" count="32" uniqueCount="28">
  <si>
    <t>NO</t>
  </si>
  <si>
    <t>KECAMATAN</t>
  </si>
  <si>
    <t>KODE</t>
  </si>
  <si>
    <t>NAMA</t>
  </si>
  <si>
    <t>PRIA</t>
  </si>
  <si>
    <t>JUMLAH</t>
  </si>
  <si>
    <t>%</t>
  </si>
  <si>
    <t>WANITA</t>
  </si>
  <si>
    <t>JUMLAH TOTAL</t>
  </si>
  <si>
    <t>JUMLAH KEPALA KELUARGA</t>
  </si>
  <si>
    <t>DESA/KELURAHAN</t>
  </si>
  <si>
    <t>JUMLAH KEPALA KELUARGA PER DESA KELURAHAN KECAMATAN CIMANGGU</t>
  </si>
  <si>
    <t>KECAMATAN: 33.01.13 CIMANGGU</t>
  </si>
  <si>
    <t>PANIMBANG</t>
  </si>
  <si>
    <t>BANTARMANGU</t>
  </si>
  <si>
    <t>BANTARPANJANG</t>
  </si>
  <si>
    <t>CIMANGGU</t>
  </si>
  <si>
    <t>CILEMPUYANG</t>
  </si>
  <si>
    <t>NEGARAJATI</t>
  </si>
  <si>
    <t>CISALAK</t>
  </si>
  <si>
    <t>CIBALUNG</t>
  </si>
  <si>
    <t>KARANGSARI</t>
  </si>
  <si>
    <t>KUTABIMA</t>
  </si>
  <si>
    <t>PESAHANGAN</t>
  </si>
  <si>
    <t>CIJATI</t>
  </si>
  <si>
    <t>KARANGREJA</t>
  </si>
  <si>
    <t>REJODADI</t>
  </si>
  <si>
    <t>MANDALA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</si>
</sst>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0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10" fontId="3" fillId="2" borderId="1" xfId="0" applyNumberFormat="1" applyFont="1" applyFill="1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3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zoomScale="85" zoomScaleNormal="85" workbookViewId="0">
      <selection activeCell="I31" sqref="I31"/>
    </sheetView>
  </sheetViews>
  <sheetFormatPr defaultRowHeight="15" x14ac:dyDescent="0.25"/>
  <cols>
    <col min="1" max="1" width="3.85546875" style="2" bestFit="1" customWidth="1"/>
    <col min="2" max="2" width="9.140625" style="1"/>
    <col min="3" max="3" width="18.85546875" bestFit="1" customWidth="1"/>
    <col min="4" max="7" width="9.140625" style="1"/>
    <col min="8" max="8" width="12.28515625" style="1" bestFit="1" customWidth="1"/>
    <col min="9" max="9" width="9.140625" style="1"/>
  </cols>
  <sheetData>
    <row r="1" spans="1:9" x14ac:dyDescent="0.25">
      <c r="A1" s="14" t="s">
        <v>11</v>
      </c>
      <c r="B1" s="14"/>
      <c r="C1" s="14"/>
      <c r="D1" s="14"/>
      <c r="E1" s="14"/>
      <c r="F1" s="14"/>
      <c r="G1" s="14"/>
      <c r="H1" s="14"/>
      <c r="I1" s="14"/>
    </row>
    <row r="3" spans="1:9" x14ac:dyDescent="0.25">
      <c r="A3" s="16" t="s">
        <v>12</v>
      </c>
      <c r="B3" s="16"/>
      <c r="C3" s="16"/>
      <c r="D3" s="16"/>
      <c r="E3" s="16"/>
      <c r="F3" s="16"/>
      <c r="G3" s="16"/>
      <c r="H3" s="16"/>
      <c r="I3" s="16"/>
    </row>
    <row r="4" spans="1:9" x14ac:dyDescent="0.25">
      <c r="A4" s="15" t="s">
        <v>0</v>
      </c>
      <c r="B4" s="15" t="s">
        <v>10</v>
      </c>
      <c r="C4" s="15"/>
      <c r="D4" s="13" t="s">
        <v>9</v>
      </c>
      <c r="E4" s="13"/>
      <c r="F4" s="13"/>
      <c r="G4" s="13"/>
      <c r="H4" s="13"/>
      <c r="I4" s="13"/>
    </row>
    <row r="5" spans="1:9" x14ac:dyDescent="0.25">
      <c r="A5" s="15"/>
      <c r="B5" s="15"/>
      <c r="C5" s="15"/>
      <c r="D5" s="13" t="s">
        <v>4</v>
      </c>
      <c r="E5" s="13"/>
      <c r="F5" s="13" t="s">
        <v>7</v>
      </c>
      <c r="G5" s="13"/>
      <c r="H5" s="13" t="s">
        <v>5</v>
      </c>
      <c r="I5" s="13"/>
    </row>
    <row r="6" spans="1:9" x14ac:dyDescent="0.25">
      <c r="A6" s="15"/>
      <c r="B6" s="3" t="s">
        <v>2</v>
      </c>
      <c r="C6" s="3" t="s">
        <v>3</v>
      </c>
      <c r="D6" s="3" t="s">
        <v>5</v>
      </c>
      <c r="E6" s="3" t="s">
        <v>6</v>
      </c>
      <c r="F6" s="3" t="s">
        <v>5</v>
      </c>
      <c r="G6" s="3" t="s">
        <v>6</v>
      </c>
      <c r="H6" s="3" t="s">
        <v>1</v>
      </c>
      <c r="I6" s="3" t="s">
        <v>6</v>
      </c>
    </row>
    <row r="7" spans="1:9" x14ac:dyDescent="0.25">
      <c r="A7" s="4">
        <v>1</v>
      </c>
      <c r="B7" s="5">
        <v>2001</v>
      </c>
      <c r="C7" s="6" t="s">
        <v>13</v>
      </c>
      <c r="D7" s="12">
        <v>2148</v>
      </c>
      <c r="E7" s="7">
        <f>D7/H7</f>
        <v>0.79703153988868269</v>
      </c>
      <c r="F7" s="11">
        <v>547</v>
      </c>
      <c r="G7" s="7">
        <f>F7/H7</f>
        <v>0.20296846011131725</v>
      </c>
      <c r="H7" s="8">
        <f>D7+F7</f>
        <v>2695</v>
      </c>
      <c r="I7" s="7">
        <f>H7/$H$22</f>
        <v>7.238785925329036E-2</v>
      </c>
    </row>
    <row r="8" spans="1:9" x14ac:dyDescent="0.25">
      <c r="A8" s="4">
        <v>2</v>
      </c>
      <c r="B8" s="5">
        <v>2002</v>
      </c>
      <c r="C8" s="6" t="s">
        <v>14</v>
      </c>
      <c r="D8" s="12">
        <v>1798</v>
      </c>
      <c r="E8" s="7">
        <f t="shared" ref="E8:E21" si="0">D8/H8</f>
        <v>0.85213270142180098</v>
      </c>
      <c r="F8" s="11">
        <v>312</v>
      </c>
      <c r="G8" s="7">
        <f t="shared" ref="G8:G22" si="1">F8/H8</f>
        <v>0.14786729857819905</v>
      </c>
      <c r="H8" s="8">
        <f t="shared" ref="H8:H21" si="2">D8+F8</f>
        <v>2110</v>
      </c>
      <c r="I8" s="7">
        <f t="shared" ref="I8:I22" si="3">H8/$H$22</f>
        <v>5.6674724684394308E-2</v>
      </c>
    </row>
    <row r="9" spans="1:9" x14ac:dyDescent="0.25">
      <c r="A9" s="4">
        <v>3</v>
      </c>
      <c r="B9" s="5">
        <v>2003</v>
      </c>
      <c r="C9" s="6" t="s">
        <v>15</v>
      </c>
      <c r="D9" s="12">
        <v>3065</v>
      </c>
      <c r="E9" s="7">
        <f t="shared" si="0"/>
        <v>0.8365174672489083</v>
      </c>
      <c r="F9" s="11">
        <v>599</v>
      </c>
      <c r="G9" s="7">
        <f t="shared" si="1"/>
        <v>0.1634825327510917</v>
      </c>
      <c r="H9" s="8">
        <f t="shared" si="2"/>
        <v>3664</v>
      </c>
      <c r="I9" s="7">
        <f t="shared" si="3"/>
        <v>9.8415256513564336E-2</v>
      </c>
    </row>
    <row r="10" spans="1:9" x14ac:dyDescent="0.25">
      <c r="A10" s="4">
        <v>4</v>
      </c>
      <c r="B10" s="5">
        <v>2004</v>
      </c>
      <c r="C10" s="6" t="s">
        <v>16</v>
      </c>
      <c r="D10" s="12">
        <v>2448</v>
      </c>
      <c r="E10" s="7">
        <f t="shared" si="0"/>
        <v>0.80579328505595782</v>
      </c>
      <c r="F10" s="11">
        <v>590</v>
      </c>
      <c r="G10" s="7">
        <f t="shared" si="1"/>
        <v>0.19420671494404212</v>
      </c>
      <c r="H10" s="8">
        <f t="shared" si="2"/>
        <v>3038</v>
      </c>
      <c r="I10" s="7">
        <f t="shared" si="3"/>
        <v>8.1600859521890945E-2</v>
      </c>
    </row>
    <row r="11" spans="1:9" x14ac:dyDescent="0.25">
      <c r="A11" s="4">
        <v>5</v>
      </c>
      <c r="B11" s="5">
        <v>2005</v>
      </c>
      <c r="C11" s="6" t="s">
        <v>17</v>
      </c>
      <c r="D11" s="12">
        <v>1866</v>
      </c>
      <c r="E11" s="7">
        <f t="shared" si="0"/>
        <v>0.81770376862401406</v>
      </c>
      <c r="F11" s="11">
        <v>416</v>
      </c>
      <c r="G11" s="7">
        <f t="shared" si="1"/>
        <v>0.18229623137598597</v>
      </c>
      <c r="H11" s="8">
        <f t="shared" si="2"/>
        <v>2282</v>
      </c>
      <c r="I11" s="7">
        <f t="shared" si="3"/>
        <v>6.1294654848240669E-2</v>
      </c>
    </row>
    <row r="12" spans="1:9" x14ac:dyDescent="0.25">
      <c r="A12" s="4">
        <v>6</v>
      </c>
      <c r="B12" s="5">
        <v>2006</v>
      </c>
      <c r="C12" s="6" t="s">
        <v>18</v>
      </c>
      <c r="D12" s="12">
        <v>1789</v>
      </c>
      <c r="E12" s="7">
        <f t="shared" si="0"/>
        <v>0.84706439393939392</v>
      </c>
      <c r="F12" s="11">
        <v>323</v>
      </c>
      <c r="G12" s="7">
        <f t="shared" si="1"/>
        <v>0.15293560606060605</v>
      </c>
      <c r="H12" s="8">
        <f t="shared" si="2"/>
        <v>2112</v>
      </c>
      <c r="I12" s="7">
        <f t="shared" si="3"/>
        <v>5.6728444802578569E-2</v>
      </c>
    </row>
    <row r="13" spans="1:9" x14ac:dyDescent="0.25">
      <c r="A13" s="4">
        <v>7</v>
      </c>
      <c r="B13" s="5">
        <v>2007</v>
      </c>
      <c r="C13" s="6" t="s">
        <v>19</v>
      </c>
      <c r="D13" s="12">
        <v>1481</v>
      </c>
      <c r="E13" s="7">
        <f t="shared" si="0"/>
        <v>0.88102320047590721</v>
      </c>
      <c r="F13" s="11">
        <v>200</v>
      </c>
      <c r="G13" s="7">
        <f t="shared" si="1"/>
        <v>0.11897679952409281</v>
      </c>
      <c r="H13" s="8">
        <f t="shared" si="2"/>
        <v>1681</v>
      </c>
      <c r="I13" s="7">
        <f t="shared" si="3"/>
        <v>4.5151759333870535E-2</v>
      </c>
    </row>
    <row r="14" spans="1:9" x14ac:dyDescent="0.25">
      <c r="A14" s="4">
        <v>8</v>
      </c>
      <c r="B14" s="5">
        <v>2008</v>
      </c>
      <c r="C14" s="6" t="s">
        <v>20</v>
      </c>
      <c r="D14" s="12">
        <v>1821</v>
      </c>
      <c r="E14" s="7">
        <f t="shared" si="0"/>
        <v>0.88226744186046513</v>
      </c>
      <c r="F14" s="11">
        <v>243</v>
      </c>
      <c r="G14" s="7">
        <f t="shared" si="1"/>
        <v>0.11773255813953488</v>
      </c>
      <c r="H14" s="8">
        <f t="shared" si="2"/>
        <v>2064</v>
      </c>
      <c r="I14" s="7">
        <f t="shared" si="3"/>
        <v>5.5439161966156322E-2</v>
      </c>
    </row>
    <row r="15" spans="1:9" x14ac:dyDescent="0.25">
      <c r="A15" s="4">
        <v>9</v>
      </c>
      <c r="B15" s="5">
        <v>2009</v>
      </c>
      <c r="C15" s="6" t="s">
        <v>21</v>
      </c>
      <c r="D15" s="12">
        <v>1926</v>
      </c>
      <c r="E15" s="7">
        <f t="shared" si="0"/>
        <v>0.8966480446927374</v>
      </c>
      <c r="F15" s="11">
        <v>222</v>
      </c>
      <c r="G15" s="7">
        <f t="shared" si="1"/>
        <v>0.10335195530726257</v>
      </c>
      <c r="H15" s="8">
        <f t="shared" si="2"/>
        <v>2148</v>
      </c>
      <c r="I15" s="7">
        <f t="shared" si="3"/>
        <v>5.7695406929895249E-2</v>
      </c>
    </row>
    <row r="16" spans="1:9" x14ac:dyDescent="0.25">
      <c r="A16" s="4">
        <v>10</v>
      </c>
      <c r="B16" s="5">
        <v>2010</v>
      </c>
      <c r="C16" s="6" t="s">
        <v>22</v>
      </c>
      <c r="D16" s="12">
        <v>2413</v>
      </c>
      <c r="E16" s="7">
        <f t="shared" si="0"/>
        <v>0.86178571428571427</v>
      </c>
      <c r="F16" s="11">
        <v>387</v>
      </c>
      <c r="G16" s="7">
        <f t="shared" si="1"/>
        <v>0.13821428571428571</v>
      </c>
      <c r="H16" s="8">
        <f t="shared" si="2"/>
        <v>2800</v>
      </c>
      <c r="I16" s="7">
        <f t="shared" si="3"/>
        <v>7.5208165457964007E-2</v>
      </c>
    </row>
    <row r="17" spans="1:9" x14ac:dyDescent="0.25">
      <c r="A17" s="4">
        <v>11</v>
      </c>
      <c r="B17" s="5">
        <v>2011</v>
      </c>
      <c r="C17" s="6" t="s">
        <v>23</v>
      </c>
      <c r="D17" s="12">
        <v>1672</v>
      </c>
      <c r="E17" s="7">
        <f t="shared" si="0"/>
        <v>0.85743589743589743</v>
      </c>
      <c r="F17" s="11">
        <v>278</v>
      </c>
      <c r="G17" s="7">
        <f t="shared" si="1"/>
        <v>0.14256410256410257</v>
      </c>
      <c r="H17" s="8">
        <f t="shared" si="2"/>
        <v>1950</v>
      </c>
      <c r="I17" s="7">
        <f t="shared" si="3"/>
        <v>5.2377115229653506E-2</v>
      </c>
    </row>
    <row r="18" spans="1:9" x14ac:dyDescent="0.25">
      <c r="A18" s="4">
        <v>12</v>
      </c>
      <c r="B18" s="5">
        <v>2012</v>
      </c>
      <c r="C18" s="6" t="s">
        <v>24</v>
      </c>
      <c r="D18" s="12">
        <v>2074</v>
      </c>
      <c r="E18" s="7">
        <f t="shared" si="0"/>
        <v>0.84549531186302485</v>
      </c>
      <c r="F18" s="11">
        <v>379</v>
      </c>
      <c r="G18" s="7">
        <f t="shared" si="1"/>
        <v>0.15450468813697513</v>
      </c>
      <c r="H18" s="8">
        <f t="shared" si="2"/>
        <v>2453</v>
      </c>
      <c r="I18" s="7">
        <f t="shared" si="3"/>
        <v>6.58877249529949E-2</v>
      </c>
    </row>
    <row r="19" spans="1:9" x14ac:dyDescent="0.25">
      <c r="A19" s="4">
        <v>13</v>
      </c>
      <c r="B19" s="5">
        <v>2013</v>
      </c>
      <c r="C19" s="6" t="s">
        <v>25</v>
      </c>
      <c r="D19" s="12">
        <v>2290</v>
      </c>
      <c r="E19" s="7">
        <f t="shared" si="0"/>
        <v>0.79348579348579351</v>
      </c>
      <c r="F19" s="11">
        <v>596</v>
      </c>
      <c r="G19" s="7">
        <f t="shared" si="1"/>
        <v>0.20651420651420652</v>
      </c>
      <c r="H19" s="8">
        <f t="shared" si="2"/>
        <v>2886</v>
      </c>
      <c r="I19" s="7">
        <f t="shared" si="3"/>
        <v>7.7518130539887181E-2</v>
      </c>
    </row>
    <row r="20" spans="1:9" x14ac:dyDescent="0.25">
      <c r="A20" s="4">
        <v>14</v>
      </c>
      <c r="B20" s="5">
        <v>2014</v>
      </c>
      <c r="C20" s="6" t="s">
        <v>26</v>
      </c>
      <c r="D20" s="12">
        <v>2712</v>
      </c>
      <c r="E20" s="7">
        <f t="shared" si="0"/>
        <v>0.79624192601291843</v>
      </c>
      <c r="F20" s="11">
        <v>694</v>
      </c>
      <c r="G20" s="7">
        <f t="shared" si="1"/>
        <v>0.20375807398708162</v>
      </c>
      <c r="H20" s="8">
        <f t="shared" si="2"/>
        <v>3406</v>
      </c>
      <c r="I20" s="7">
        <f t="shared" si="3"/>
        <v>9.1485361267794787E-2</v>
      </c>
    </row>
    <row r="21" spans="1:9" x14ac:dyDescent="0.25">
      <c r="A21" s="4">
        <v>15</v>
      </c>
      <c r="B21" s="5">
        <v>2015</v>
      </c>
      <c r="C21" s="6" t="s">
        <v>27</v>
      </c>
      <c r="D21" s="12">
        <v>1626</v>
      </c>
      <c r="E21" s="7">
        <f t="shared" si="0"/>
        <v>0.83771251931993818</v>
      </c>
      <c r="F21" s="11">
        <v>315</v>
      </c>
      <c r="G21" s="7">
        <f t="shared" si="1"/>
        <v>0.16228748068006182</v>
      </c>
      <c r="H21" s="8">
        <f t="shared" si="2"/>
        <v>1941</v>
      </c>
      <c r="I21" s="7">
        <f t="shared" si="3"/>
        <v>5.2135374697824338E-2</v>
      </c>
    </row>
    <row r="22" spans="1:9" x14ac:dyDescent="0.25">
      <c r="A22" s="15" t="s">
        <v>8</v>
      </c>
      <c r="B22" s="15"/>
      <c r="C22" s="15"/>
      <c r="D22" s="9">
        <f>SUM(D7:D21)</f>
        <v>31129</v>
      </c>
      <c r="E22" s="10">
        <f>D22/H22</f>
        <v>0.83612677947891489</v>
      </c>
      <c r="F22" s="9">
        <f>SUM(F7:F21)</f>
        <v>6101</v>
      </c>
      <c r="G22" s="10">
        <f t="shared" si="1"/>
        <v>0.16387322052108513</v>
      </c>
      <c r="H22" s="9">
        <f>SUM(H7:H21)</f>
        <v>37230</v>
      </c>
      <c r="I22" s="10">
        <f t="shared" si="3"/>
        <v>1</v>
      </c>
    </row>
  </sheetData>
  <mergeCells count="9">
    <mergeCell ref="H5:I5"/>
    <mergeCell ref="A1:I1"/>
    <mergeCell ref="A22:C22"/>
    <mergeCell ref="D5:E5"/>
    <mergeCell ref="F5:G5"/>
    <mergeCell ref="D4:I4"/>
    <mergeCell ref="B4:C5"/>
    <mergeCell ref="A4:A6"/>
    <mergeCell ref="A3:I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PIAK</dc:creator>
  <cp:lastModifiedBy>DAFDUK CETAK 01</cp:lastModifiedBy>
  <dcterms:created xsi:type="dcterms:W3CDTF">2015-06-05T18:17:20Z</dcterms:created>
  <dcterms:modified xsi:type="dcterms:W3CDTF">2024-07-23T03:11:43Z</dcterms:modified>
</cp:coreProperties>
</file>