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OPEN DATA\Semester 2 Tahun 2023\"/>
    </mc:Choice>
  </mc:AlternateContent>
  <xr:revisionPtr revIDLastSave="0" documentId="13_ncr:1_{7A5B40CF-8A9B-46DD-B3C0-C64B52137A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D11" i="1"/>
  <c r="H7" i="1"/>
  <c r="G7" i="1" s="1"/>
  <c r="H8" i="1"/>
  <c r="G8" i="1" s="1"/>
  <c r="H9" i="1"/>
  <c r="H10" i="1"/>
  <c r="G10" i="1" s="1"/>
  <c r="H6" i="1"/>
  <c r="G6" i="1" s="1"/>
  <c r="H11" i="1" l="1"/>
  <c r="I10" i="1" s="1"/>
  <c r="E10" i="1"/>
  <c r="E9" i="1"/>
  <c r="G9" i="1"/>
  <c r="E8" i="1"/>
  <c r="E7" i="1"/>
  <c r="E6" i="1"/>
  <c r="I8" i="1" l="1"/>
  <c r="I6" i="1"/>
  <c r="I11" i="1"/>
  <c r="I9" i="1"/>
  <c r="I7" i="1"/>
  <c r="E11" i="1"/>
  <c r="G11" i="1"/>
</calcChain>
</file>

<file path=xl/sharedStrings.xml><?xml version="1.0" encoding="utf-8"?>
<sst xmlns="http://schemas.openxmlformats.org/spreadsheetml/2006/main" count="21" uniqueCount="17">
  <si>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</si>
  <si>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</si>
  <si>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</si>
  <si>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</si>
  <si>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</si>
  <si>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</si>
  <si>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</si>
  <si>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</si>
  <si>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</si>
  <si>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DESA/KELURAHAN</t>
  </si>
  <si>
    <t>JUMLAH PENDUDUK PER DESA/KELURAHAN KECAMATAN CILACAP SELATAN</t>
  </si>
  <si>
    <t>KECAMATAN: 33.01.21 CILACAP SELATAN</t>
  </si>
  <si>
    <t>SIDAKAYA</t>
  </si>
  <si>
    <t>CILACAP</t>
  </si>
  <si>
    <t>TAMBAKREJA</t>
  </si>
  <si>
    <t>TEGALKAMULYAN</t>
  </si>
  <si>
    <t>TEGALREJA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</si>
</sst>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zoomScale="85" zoomScaleNormal="85" workbookViewId="0">
      <selection activeCell="N15" sqref="N15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23.2851562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13" t="s">
        <v>10</v>
      </c>
      <c r="B1" s="13"/>
      <c r="C1" s="13"/>
      <c r="D1" s="13"/>
      <c r="E1" s="13"/>
      <c r="F1" s="13"/>
      <c r="G1" s="13"/>
      <c r="H1" s="13"/>
      <c r="I1" s="13"/>
    </row>
    <row r="3" spans="1:9" x14ac:dyDescent="0.25">
      <c r="A3" s="15" t="s">
        <v>11</v>
      </c>
      <c r="B3" s="15"/>
      <c r="C3" s="15"/>
      <c r="D3" s="15"/>
      <c r="E3" s="15"/>
      <c r="F3" s="15"/>
      <c r="G3" s="15"/>
      <c r="H3" s="15"/>
      <c r="I3" s="15"/>
    </row>
    <row r="4" spans="1:9" x14ac:dyDescent="0.25">
      <c r="A4" s="14" t="s">
        <v>0</v>
      </c>
      <c r="B4" s="12" t="s">
        <v>9</v>
      </c>
      <c r="C4" s="12"/>
      <c r="D4" s="12" t="s">
        <v>4</v>
      </c>
      <c r="E4" s="12"/>
      <c r="F4" s="12" t="s">
        <v>7</v>
      </c>
      <c r="G4" s="12"/>
      <c r="H4" s="12" t="s">
        <v>5</v>
      </c>
      <c r="I4" s="12"/>
    </row>
    <row r="5" spans="1:9" x14ac:dyDescent="0.25">
      <c r="A5" s="14"/>
      <c r="B5" s="3" t="s">
        <v>2</v>
      </c>
      <c r="C5" s="3" t="s">
        <v>3</v>
      </c>
      <c r="D5" s="3" t="s">
        <v>5</v>
      </c>
      <c r="E5" s="3" t="s">
        <v>6</v>
      </c>
      <c r="F5" s="4" t="s">
        <v>5</v>
      </c>
      <c r="G5" s="3" t="s">
        <v>6</v>
      </c>
      <c r="H5" s="3" t="s">
        <v>1</v>
      </c>
      <c r="I5" s="3" t="s">
        <v>6</v>
      </c>
    </row>
    <row r="6" spans="1:9" x14ac:dyDescent="0.25">
      <c r="A6" s="5">
        <v>1</v>
      </c>
      <c r="B6" s="6">
        <v>2001</v>
      </c>
      <c r="C6" s="7" t="s">
        <v>12</v>
      </c>
      <c r="D6" s="16">
        <v>5588</v>
      </c>
      <c r="E6" s="8">
        <f>D6/H6</f>
        <v>0.50781533987640859</v>
      </c>
      <c r="F6" s="16">
        <v>5416</v>
      </c>
      <c r="G6" s="8">
        <f>F6/H6</f>
        <v>0.49218466012359141</v>
      </c>
      <c r="H6" s="9">
        <f>D6+F6</f>
        <v>11004</v>
      </c>
      <c r="I6" s="8">
        <f>H6/$H$11</f>
        <v>0.12963879267689263</v>
      </c>
    </row>
    <row r="7" spans="1:9" x14ac:dyDescent="0.25">
      <c r="A7" s="5">
        <v>2</v>
      </c>
      <c r="B7" s="6">
        <v>2002</v>
      </c>
      <c r="C7" s="7" t="s">
        <v>13</v>
      </c>
      <c r="D7" s="16">
        <v>9904</v>
      </c>
      <c r="E7" s="8">
        <f t="shared" ref="E7:E10" si="0">D7/H7</f>
        <v>0.50649483481640589</v>
      </c>
      <c r="F7" s="16">
        <v>9650</v>
      </c>
      <c r="G7" s="8">
        <f t="shared" ref="G7:G11" si="1">F7/H7</f>
        <v>0.49350516518359416</v>
      </c>
      <c r="H7" s="9">
        <f t="shared" ref="H7:H10" si="2">D7+F7</f>
        <v>19554</v>
      </c>
      <c r="I7" s="8">
        <f t="shared" ref="I7:I11" si="3">H7/$H$11</f>
        <v>0.2303668622322754</v>
      </c>
    </row>
    <row r="8" spans="1:9" x14ac:dyDescent="0.25">
      <c r="A8" s="5">
        <v>3</v>
      </c>
      <c r="B8" s="6">
        <v>2003</v>
      </c>
      <c r="C8" s="7" t="s">
        <v>14</v>
      </c>
      <c r="D8" s="16">
        <v>11234</v>
      </c>
      <c r="E8" s="8">
        <f t="shared" si="0"/>
        <v>0.50237009212056172</v>
      </c>
      <c r="F8" s="16">
        <v>11128</v>
      </c>
      <c r="G8" s="8">
        <f t="shared" si="1"/>
        <v>0.49762990787943834</v>
      </c>
      <c r="H8" s="9">
        <f t="shared" si="2"/>
        <v>22362</v>
      </c>
      <c r="I8" s="8">
        <f t="shared" si="3"/>
        <v>0.26344808086520111</v>
      </c>
    </row>
    <row r="9" spans="1:9" x14ac:dyDescent="0.25">
      <c r="A9" s="5">
        <v>4</v>
      </c>
      <c r="B9" s="6">
        <v>2004</v>
      </c>
      <c r="C9" s="7" t="s">
        <v>15</v>
      </c>
      <c r="D9" s="16">
        <v>9978</v>
      </c>
      <c r="E9" s="8">
        <f t="shared" si="0"/>
        <v>0.5052919430799615</v>
      </c>
      <c r="F9" s="16">
        <v>9769</v>
      </c>
      <c r="G9" s="8">
        <f t="shared" si="1"/>
        <v>0.4947080569200385</v>
      </c>
      <c r="H9" s="9">
        <f t="shared" si="2"/>
        <v>19747</v>
      </c>
      <c r="I9" s="8">
        <f t="shared" si="3"/>
        <v>0.23264060696025071</v>
      </c>
    </row>
    <row r="10" spans="1:9" x14ac:dyDescent="0.25">
      <c r="A10" s="5">
        <v>5</v>
      </c>
      <c r="B10" s="6">
        <v>2005</v>
      </c>
      <c r="C10" s="7" t="s">
        <v>16</v>
      </c>
      <c r="D10" s="16">
        <v>6080</v>
      </c>
      <c r="E10" s="8">
        <f t="shared" si="0"/>
        <v>0.49774866966844045</v>
      </c>
      <c r="F10" s="16">
        <v>6135</v>
      </c>
      <c r="G10" s="8">
        <f t="shared" si="1"/>
        <v>0.50225133033155955</v>
      </c>
      <c r="H10" s="9">
        <f t="shared" si="2"/>
        <v>12215</v>
      </c>
      <c r="I10" s="8">
        <f t="shared" si="3"/>
        <v>0.14390565726538018</v>
      </c>
    </row>
    <row r="11" spans="1:9" x14ac:dyDescent="0.25">
      <c r="A11" s="14" t="s">
        <v>8</v>
      </c>
      <c r="B11" s="14"/>
      <c r="C11" s="14"/>
      <c r="D11" s="10">
        <f>SUM(D6:D10)</f>
        <v>42784</v>
      </c>
      <c r="E11" s="11">
        <f>D11/H11</f>
        <v>0.50404090384298206</v>
      </c>
      <c r="F11" s="10">
        <f>SUM(F6:F10)</f>
        <v>42098</v>
      </c>
      <c r="G11" s="11">
        <f t="shared" si="1"/>
        <v>0.495959096157018</v>
      </c>
      <c r="H11" s="10">
        <f>SUM(H6:H10)</f>
        <v>84882</v>
      </c>
      <c r="I11" s="11">
        <f t="shared" si="3"/>
        <v>1</v>
      </c>
    </row>
  </sheetData>
  <mergeCells count="8">
    <mergeCell ref="H4:I4"/>
    <mergeCell ref="A1:I1"/>
    <mergeCell ref="A11:C11"/>
    <mergeCell ref="A4:A5"/>
    <mergeCell ref="B4:C4"/>
    <mergeCell ref="D4:E4"/>
    <mergeCell ref="F4:G4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2024-06-07T02:11:51Z</dcterms:modified>
</cp:coreProperties>
</file>