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OPEN DATA\Semester 2 Tahun 2023\"/>
    </mc:Choice>
  </mc:AlternateContent>
  <xr:revisionPtr revIDLastSave="0" documentId="13_ncr:1_{03EEDF85-680F-4A3D-ADB5-5C74CD4ED0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 s="1"/>
  <c r="H15" i="1"/>
  <c r="G15" i="1" s="1"/>
  <c r="F16" i="1"/>
  <c r="D16" i="1"/>
  <c r="H7" i="1"/>
  <c r="G7" i="1" s="1"/>
  <c r="H8" i="1"/>
  <c r="G8" i="1" s="1"/>
  <c r="H9" i="1"/>
  <c r="H10" i="1"/>
  <c r="G10" i="1" s="1"/>
  <c r="H11" i="1"/>
  <c r="G11" i="1" s="1"/>
  <c r="H12" i="1"/>
  <c r="G12" i="1" s="1"/>
  <c r="H13" i="1"/>
  <c r="G13" i="1" s="1"/>
  <c r="H6" i="1"/>
  <c r="G6" i="1" s="1"/>
  <c r="E14" i="1" l="1"/>
  <c r="E15" i="1"/>
  <c r="H16" i="1"/>
  <c r="E11" i="1"/>
  <c r="E10" i="1"/>
  <c r="E9" i="1"/>
  <c r="G9" i="1"/>
  <c r="E8" i="1"/>
  <c r="E7" i="1"/>
  <c r="E6" i="1"/>
  <c r="E12" i="1"/>
  <c r="E13" i="1"/>
  <c r="I7" i="1" l="1"/>
  <c r="I16" i="1"/>
  <c r="I11" i="1"/>
  <c r="I13" i="1"/>
  <c r="I15" i="1"/>
  <c r="I12" i="1"/>
  <c r="I14" i="1"/>
  <c r="I9" i="1"/>
  <c r="I8" i="1"/>
  <c r="I6" i="1"/>
  <c r="I10" i="1"/>
  <c r="E16" i="1"/>
  <c r="G16" i="1"/>
</calcChain>
</file>

<file path=xl/sharedStrings.xml><?xml version="1.0" encoding="utf-8"?>
<sst xmlns="http://schemas.openxmlformats.org/spreadsheetml/2006/main" count="26" uniqueCount="22">
  <si>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</si>
  <si>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</si>
  <si>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</si>
  <si>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</si>
  <si>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</si>
  <si>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</si>
  <si>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</si>
  <si>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</si>
  <si>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</si>
  <si>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</si>
  <si>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MAOS</t>
  </si>
  <si>
    <t>KECAMATAN: 33.01.07 MAOS</t>
  </si>
  <si>
    <t>KARANGKEMIRI</t>
  </si>
  <si>
    <t>KARANGRENA</t>
  </si>
  <si>
    <t>MAOS KIDUL</t>
  </si>
  <si>
    <t>MAOS LOR</t>
  </si>
  <si>
    <t>KALIJARAN</t>
  </si>
  <si>
    <t>MERNEK</t>
  </si>
  <si>
    <t>PANISIHAN</t>
  </si>
  <si>
    <t>GLEMPANG</t>
  </si>
  <si>
    <t>KARANGREJA</t>
  </si>
  <si>
    <t>KLAPAGADA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</si>
</sst>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85" zoomScaleNormal="85" workbookViewId="0">
      <selection activeCell="K10" sqref="K10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2" t="s">
        <v>10</v>
      </c>
      <c r="B1" s="12"/>
      <c r="C1" s="12"/>
      <c r="D1" s="12"/>
      <c r="E1" s="12"/>
      <c r="F1" s="12"/>
      <c r="G1" s="12"/>
      <c r="H1" s="12"/>
      <c r="I1" s="12"/>
    </row>
    <row r="3" spans="1:9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3" t="s">
        <v>0</v>
      </c>
      <c r="B4" s="11" t="s">
        <v>9</v>
      </c>
      <c r="C4" s="11"/>
      <c r="D4" s="11" t="s">
        <v>4</v>
      </c>
      <c r="E4" s="11"/>
      <c r="F4" s="11" t="s">
        <v>7</v>
      </c>
      <c r="G4" s="11"/>
      <c r="H4" s="11" t="s">
        <v>5</v>
      </c>
      <c r="I4" s="11"/>
    </row>
    <row r="5" spans="1:9" x14ac:dyDescent="0.25">
      <c r="A5" s="13"/>
      <c r="B5" s="3" t="s">
        <v>2</v>
      </c>
      <c r="C5" s="3" t="s">
        <v>3</v>
      </c>
      <c r="D5" s="3" t="s">
        <v>5</v>
      </c>
      <c r="E5" s="3" t="s">
        <v>6</v>
      </c>
      <c r="F5" s="3" t="s">
        <v>5</v>
      </c>
      <c r="G5" s="3" t="s">
        <v>6</v>
      </c>
      <c r="H5" s="3" t="s">
        <v>1</v>
      </c>
      <c r="I5" s="3" t="s">
        <v>6</v>
      </c>
    </row>
    <row r="6" spans="1:9" x14ac:dyDescent="0.25">
      <c r="A6" s="4">
        <v>1</v>
      </c>
      <c r="B6" s="5">
        <v>2001</v>
      </c>
      <c r="C6" s="6" t="s">
        <v>12</v>
      </c>
      <c r="D6" s="15">
        <v>2370</v>
      </c>
      <c r="E6" s="7">
        <f>D6/H6</f>
        <v>0.50307790278072595</v>
      </c>
      <c r="F6" s="15">
        <v>2341</v>
      </c>
      <c r="G6" s="7">
        <f>F6/H6</f>
        <v>0.49692209721927405</v>
      </c>
      <c r="H6" s="8">
        <f>D6+F6</f>
        <v>4711</v>
      </c>
      <c r="I6" s="7">
        <f>H6/$H$16</f>
        <v>9.7754814077025229E-2</v>
      </c>
    </row>
    <row r="7" spans="1:9" x14ac:dyDescent="0.25">
      <c r="A7" s="4">
        <v>2</v>
      </c>
      <c r="B7" s="5">
        <v>2002</v>
      </c>
      <c r="C7" s="6" t="s">
        <v>13</v>
      </c>
      <c r="D7" s="15">
        <v>3049</v>
      </c>
      <c r="E7" s="7">
        <f t="shared" ref="E7:E15" si="0">D7/H7</f>
        <v>0.50247198417930128</v>
      </c>
      <c r="F7" s="15">
        <v>3019</v>
      </c>
      <c r="G7" s="7">
        <f t="shared" ref="G7:G16" si="1">F7/H7</f>
        <v>0.49752801582069872</v>
      </c>
      <c r="H7" s="8">
        <f t="shared" ref="H7:H15" si="2">D7+F7</f>
        <v>6068</v>
      </c>
      <c r="I7" s="7">
        <f t="shared" ref="I7:I14" si="3">H7/$H$16</f>
        <v>0.12591301460823373</v>
      </c>
    </row>
    <row r="8" spans="1:9" x14ac:dyDescent="0.25">
      <c r="A8" s="4">
        <v>3</v>
      </c>
      <c r="B8" s="5">
        <v>2003</v>
      </c>
      <c r="C8" s="6" t="s">
        <v>14</v>
      </c>
      <c r="D8" s="15">
        <v>2938</v>
      </c>
      <c r="E8" s="7">
        <f t="shared" si="0"/>
        <v>0.49830393487109903</v>
      </c>
      <c r="F8" s="15">
        <v>2958</v>
      </c>
      <c r="G8" s="7">
        <f t="shared" si="1"/>
        <v>0.50169606512890097</v>
      </c>
      <c r="H8" s="8">
        <f t="shared" si="2"/>
        <v>5896</v>
      </c>
      <c r="I8" s="7">
        <f t="shared" si="3"/>
        <v>0.12234395750332006</v>
      </c>
    </row>
    <row r="9" spans="1:9" x14ac:dyDescent="0.25">
      <c r="A9" s="4">
        <v>4</v>
      </c>
      <c r="B9" s="5">
        <v>2004</v>
      </c>
      <c r="C9" s="6" t="s">
        <v>15</v>
      </c>
      <c r="D9" s="15">
        <v>3615</v>
      </c>
      <c r="E9" s="7">
        <f t="shared" si="0"/>
        <v>0.50048456320088608</v>
      </c>
      <c r="F9" s="15">
        <v>3608</v>
      </c>
      <c r="G9" s="7">
        <f t="shared" si="1"/>
        <v>0.49951543679911392</v>
      </c>
      <c r="H9" s="8">
        <f t="shared" si="2"/>
        <v>7223</v>
      </c>
      <c r="I9" s="7">
        <f t="shared" si="3"/>
        <v>0.14987964807436918</v>
      </c>
    </row>
    <row r="10" spans="1:9" x14ac:dyDescent="0.25">
      <c r="A10" s="4">
        <v>5</v>
      </c>
      <c r="B10" s="5">
        <v>2005</v>
      </c>
      <c r="C10" s="6" t="s">
        <v>16</v>
      </c>
      <c r="D10" s="15">
        <v>1678</v>
      </c>
      <c r="E10" s="7">
        <f t="shared" si="0"/>
        <v>0.50059665871121717</v>
      </c>
      <c r="F10" s="15">
        <v>1674</v>
      </c>
      <c r="G10" s="7">
        <f t="shared" si="1"/>
        <v>0.49940334128878283</v>
      </c>
      <c r="H10" s="8">
        <f t="shared" si="2"/>
        <v>3352</v>
      </c>
      <c r="I10" s="7">
        <f t="shared" si="3"/>
        <v>6.9555112881806103E-2</v>
      </c>
    </row>
    <row r="11" spans="1:9" x14ac:dyDescent="0.25">
      <c r="A11" s="4">
        <v>6</v>
      </c>
      <c r="B11" s="5">
        <v>2006</v>
      </c>
      <c r="C11" s="6" t="s">
        <v>17</v>
      </c>
      <c r="D11" s="15">
        <v>2712</v>
      </c>
      <c r="E11" s="7">
        <f t="shared" si="0"/>
        <v>0.49461973372241475</v>
      </c>
      <c r="F11" s="15">
        <v>2771</v>
      </c>
      <c r="G11" s="7">
        <f t="shared" si="1"/>
        <v>0.50538026627758525</v>
      </c>
      <c r="H11" s="8">
        <f t="shared" si="2"/>
        <v>5483</v>
      </c>
      <c r="I11" s="7">
        <f t="shared" si="3"/>
        <v>0.11377407038512616</v>
      </c>
    </row>
    <row r="12" spans="1:9" x14ac:dyDescent="0.25">
      <c r="A12" s="4">
        <v>7</v>
      </c>
      <c r="B12" s="5">
        <v>2007</v>
      </c>
      <c r="C12" s="6" t="s">
        <v>18</v>
      </c>
      <c r="D12" s="15">
        <v>2271</v>
      </c>
      <c r="E12" s="7">
        <f t="shared" si="0"/>
        <v>0.50873655913978499</v>
      </c>
      <c r="F12" s="15">
        <v>2193</v>
      </c>
      <c r="G12" s="7">
        <f t="shared" si="1"/>
        <v>0.49126344086021506</v>
      </c>
      <c r="H12" s="8">
        <f t="shared" si="2"/>
        <v>4464</v>
      </c>
      <c r="I12" s="7">
        <f t="shared" si="3"/>
        <v>9.2629482071713148E-2</v>
      </c>
    </row>
    <row r="13" spans="1:9" x14ac:dyDescent="0.25">
      <c r="A13" s="4">
        <v>8</v>
      </c>
      <c r="B13" s="5">
        <v>2008</v>
      </c>
      <c r="C13" s="6" t="s">
        <v>19</v>
      </c>
      <c r="D13" s="15">
        <v>3192</v>
      </c>
      <c r="E13" s="7">
        <f t="shared" si="0"/>
        <v>0.5046640316205534</v>
      </c>
      <c r="F13" s="15">
        <v>3133</v>
      </c>
      <c r="G13" s="7">
        <f t="shared" si="1"/>
        <v>0.49533596837944666</v>
      </c>
      <c r="H13" s="8">
        <f t="shared" si="2"/>
        <v>6325</v>
      </c>
      <c r="I13" s="7">
        <f t="shared" si="3"/>
        <v>0.13124584993359895</v>
      </c>
    </row>
    <row r="14" spans="1:9" x14ac:dyDescent="0.25">
      <c r="A14" s="4">
        <v>9</v>
      </c>
      <c r="B14" s="5">
        <v>2009</v>
      </c>
      <c r="C14" s="6" t="s">
        <v>20</v>
      </c>
      <c r="D14" s="15">
        <v>799</v>
      </c>
      <c r="E14" s="7">
        <f t="shared" si="0"/>
        <v>0.49290561381863046</v>
      </c>
      <c r="F14" s="15">
        <v>822</v>
      </c>
      <c r="G14" s="7">
        <f t="shared" si="1"/>
        <v>0.50709438618136948</v>
      </c>
      <c r="H14" s="8">
        <f t="shared" si="2"/>
        <v>1621</v>
      </c>
      <c r="I14" s="7">
        <f t="shared" si="3"/>
        <v>3.3636288180610888E-2</v>
      </c>
    </row>
    <row r="15" spans="1:9" x14ac:dyDescent="0.25">
      <c r="A15" s="4">
        <v>10</v>
      </c>
      <c r="B15" s="5">
        <v>2010</v>
      </c>
      <c r="C15" s="6" t="s">
        <v>21</v>
      </c>
      <c r="D15" s="15">
        <v>1546</v>
      </c>
      <c r="E15" s="7">
        <f t="shared" si="0"/>
        <v>0.50705149229255497</v>
      </c>
      <c r="F15" s="15">
        <v>1503</v>
      </c>
      <c r="G15" s="7">
        <f t="shared" si="1"/>
        <v>0.49294850770744508</v>
      </c>
      <c r="H15" s="8">
        <f t="shared" si="2"/>
        <v>3049</v>
      </c>
      <c r="I15" s="7">
        <f>H15/$H$16</f>
        <v>6.3267762284196546E-2</v>
      </c>
    </row>
    <row r="16" spans="1:9" x14ac:dyDescent="0.25">
      <c r="A16" s="13" t="s">
        <v>8</v>
      </c>
      <c r="B16" s="13"/>
      <c r="C16" s="13"/>
      <c r="D16" s="9">
        <f>SUM(D6:D15)</f>
        <v>24170</v>
      </c>
      <c r="E16" s="10">
        <f>D16/H16</f>
        <v>0.50153552456839312</v>
      </c>
      <c r="F16" s="9">
        <f>SUM(F6:F15)</f>
        <v>24022</v>
      </c>
      <c r="G16" s="10">
        <f t="shared" si="1"/>
        <v>0.49846447543160688</v>
      </c>
      <c r="H16" s="9">
        <f>SUM(H6:H15)</f>
        <v>48192</v>
      </c>
      <c r="I16" s="10">
        <f>H16/$H$16</f>
        <v>1</v>
      </c>
    </row>
  </sheetData>
  <mergeCells count="8">
    <mergeCell ref="H4:I4"/>
    <mergeCell ref="A1:I1"/>
    <mergeCell ref="A16:C16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2024-06-07T01:40:11Z</dcterms:modified>
</cp:coreProperties>
</file>