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7030125C-4438-4F25-87C8-E8DF41D3B949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  <c r="H14" i="1"/>
  <c r="G14" i="1" s="1"/>
  <c r="H15" i="1"/>
  <c r="G15" i="1" s="1"/>
  <c r="H16" i="1"/>
  <c r="H17" i="1"/>
  <c r="H18" i="1"/>
  <c r="H19" i="1"/>
  <c r="H20" i="1"/>
  <c r="H21" i="1"/>
  <c r="F22" i="1"/>
  <c r="D22" i="1"/>
  <c r="H7" i="1"/>
  <c r="G7" i="1" s="1"/>
  <c r="H8" i="1"/>
  <c r="G8" i="1" s="1"/>
  <c r="H9" i="1"/>
  <c r="H10" i="1"/>
  <c r="G10" i="1" s="1"/>
  <c r="H11" i="1"/>
  <c r="G11" i="1" s="1"/>
  <c r="H12" i="1"/>
  <c r="G12" i="1" s="1"/>
  <c r="H13" i="1"/>
  <c r="G13" i="1" s="1"/>
  <c r="H6" i="1"/>
  <c r="G6" i="1" s="1"/>
  <c r="E18" i="1" l="1"/>
  <c r="E17" i="1"/>
  <c r="G18" i="1"/>
  <c r="G17" i="1"/>
  <c r="E16" i="1"/>
  <c r="E14" i="1"/>
  <c r="E21" i="1"/>
  <c r="G21" i="1"/>
  <c r="E15" i="1"/>
  <c r="E20" i="1"/>
  <c r="G20" i="1"/>
  <c r="G16" i="1"/>
  <c r="E19" i="1"/>
  <c r="G19" i="1"/>
  <c r="H22" i="1"/>
  <c r="E11" i="1"/>
  <c r="E10" i="1"/>
  <c r="E9" i="1"/>
  <c r="G9" i="1"/>
  <c r="E8" i="1"/>
  <c r="E7" i="1"/>
  <c r="E6" i="1"/>
  <c r="E12" i="1"/>
  <c r="E13" i="1"/>
  <c r="E22" i="1" l="1"/>
  <c r="G22" i="1"/>
</calcChain>
</file>

<file path=xl/sharedStrings.xml><?xml version="1.0" encoding="utf-8"?>
<sst xmlns="http://schemas.openxmlformats.org/spreadsheetml/2006/main" count="32" uniqueCount="28">
  <si>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</si>
  <si>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</si>
  <si>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</si>
  <si>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</si>
  <si>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</si>
  <si>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</si>
  <si>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</si>
  <si>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</si>
  <si>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</si>
  <si>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</si>
  <si>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ADIPALA</t>
  </si>
  <si>
    <t>KECAMATAN: 33.01.03 ADIPALA</t>
  </si>
  <si>
    <t>WELAHAN WETAN</t>
  </si>
  <si>
    <t>GLEMPANGPASIR</t>
  </si>
  <si>
    <t>PEDASONG</t>
  </si>
  <si>
    <t>KARANGBENDA</t>
  </si>
  <si>
    <t>KARANGANYAR</t>
  </si>
  <si>
    <t>BUNTON</t>
  </si>
  <si>
    <t>WLAHAR</t>
  </si>
  <si>
    <t>PENGGALANG</t>
  </si>
  <si>
    <t>ADIPALA</t>
  </si>
  <si>
    <t>ADIREJA KULON</t>
  </si>
  <si>
    <t>ADIREJA WETAN</t>
  </si>
  <si>
    <t>ADIRAJA</t>
  </si>
  <si>
    <t>DOPLANG</t>
  </si>
  <si>
    <t>KALIKUDI</t>
  </si>
  <si>
    <t>KARANGSARI</t>
  </si>
  <si>
    <t>GOMBOLHARJO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</si>
</sst>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85" zoomScaleNormal="85" workbookViewId="0">
      <selection activeCell="I22" sqref="A3:I22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6" t="s">
        <v>9</v>
      </c>
      <c r="C4" s="6"/>
      <c r="D4" s="6" t="s">
        <v>4</v>
      </c>
      <c r="E4" s="6"/>
      <c r="F4" s="6" t="s">
        <v>7</v>
      </c>
      <c r="G4" s="6"/>
      <c r="H4" s="6" t="s">
        <v>5</v>
      </c>
      <c r="I4" s="6"/>
    </row>
    <row r="5" spans="1:9" x14ac:dyDescent="0.25">
      <c r="A5" s="5"/>
      <c r="B5" s="7" t="s">
        <v>2</v>
      </c>
      <c r="C5" s="7" t="s">
        <v>3</v>
      </c>
      <c r="D5" s="7" t="s">
        <v>5</v>
      </c>
      <c r="E5" s="7" t="s">
        <v>6</v>
      </c>
      <c r="F5" s="7" t="s">
        <v>5</v>
      </c>
      <c r="G5" s="7" t="s">
        <v>6</v>
      </c>
      <c r="H5" s="7" t="s">
        <v>1</v>
      </c>
      <c r="I5" s="7" t="s">
        <v>6</v>
      </c>
    </row>
    <row r="6" spans="1:9" x14ac:dyDescent="0.25">
      <c r="A6" s="8">
        <v>1</v>
      </c>
      <c r="B6" s="9">
        <v>2001</v>
      </c>
      <c r="C6" s="10" t="s">
        <v>12</v>
      </c>
      <c r="D6" s="11">
        <v>4250</v>
      </c>
      <c r="E6" s="12">
        <f>D6/H6</f>
        <v>0.51241861586689175</v>
      </c>
      <c r="F6" s="11">
        <v>4044</v>
      </c>
      <c r="G6" s="12">
        <f>F6/H6</f>
        <v>0.48758138413310825</v>
      </c>
      <c r="H6" s="13">
        <f>D6+F6</f>
        <v>8294</v>
      </c>
      <c r="I6" s="12">
        <f>H6/$H$22</f>
        <v>8.4156908902733529E-2</v>
      </c>
    </row>
    <row r="7" spans="1:9" x14ac:dyDescent="0.25">
      <c r="A7" s="8">
        <v>2</v>
      </c>
      <c r="B7" s="9">
        <v>2002</v>
      </c>
      <c r="C7" s="10" t="s">
        <v>13</v>
      </c>
      <c r="D7" s="11">
        <v>4593</v>
      </c>
      <c r="E7" s="12">
        <f t="shared" ref="E7:E21" si="0">D7/H7</f>
        <v>0.501912359304994</v>
      </c>
      <c r="F7" s="11">
        <v>4558</v>
      </c>
      <c r="G7" s="12">
        <f t="shared" ref="G7:G22" si="1">F7/H7</f>
        <v>0.498087640695006</v>
      </c>
      <c r="H7" s="13">
        <f t="shared" ref="H7:H21" si="2">D7+F7</f>
        <v>9151</v>
      </c>
      <c r="I7" s="12">
        <f t="shared" ref="I7:I22" si="3">H7/$H$22</f>
        <v>9.2852649309008259E-2</v>
      </c>
    </row>
    <row r="8" spans="1:9" x14ac:dyDescent="0.25">
      <c r="A8" s="8">
        <v>3</v>
      </c>
      <c r="B8" s="9">
        <v>2003</v>
      </c>
      <c r="C8" s="10" t="s">
        <v>14</v>
      </c>
      <c r="D8" s="11">
        <v>997</v>
      </c>
      <c r="E8" s="12">
        <f t="shared" si="0"/>
        <v>0.50404448938321533</v>
      </c>
      <c r="F8" s="11">
        <v>981</v>
      </c>
      <c r="G8" s="12">
        <f t="shared" si="1"/>
        <v>0.49595551061678461</v>
      </c>
      <c r="H8" s="13">
        <f t="shared" si="2"/>
        <v>1978</v>
      </c>
      <c r="I8" s="12">
        <f t="shared" si="3"/>
        <v>2.007021531343223E-2</v>
      </c>
    </row>
    <row r="9" spans="1:9" x14ac:dyDescent="0.25">
      <c r="A9" s="8">
        <v>4</v>
      </c>
      <c r="B9" s="9">
        <v>2004</v>
      </c>
      <c r="C9" s="10" t="s">
        <v>15</v>
      </c>
      <c r="D9" s="11">
        <v>1791</v>
      </c>
      <c r="E9" s="12">
        <f t="shared" si="0"/>
        <v>0.50550381033022862</v>
      </c>
      <c r="F9" s="11">
        <v>1752</v>
      </c>
      <c r="G9" s="12">
        <f t="shared" si="1"/>
        <v>0.49449618966977138</v>
      </c>
      <c r="H9" s="13">
        <f t="shared" si="2"/>
        <v>3543</v>
      </c>
      <c r="I9" s="12">
        <f t="shared" si="3"/>
        <v>3.5949834608438015E-2</v>
      </c>
    </row>
    <row r="10" spans="1:9" x14ac:dyDescent="0.25">
      <c r="A10" s="8">
        <v>5</v>
      </c>
      <c r="B10" s="9">
        <v>2005</v>
      </c>
      <c r="C10" s="10" t="s">
        <v>16</v>
      </c>
      <c r="D10" s="11">
        <v>2003</v>
      </c>
      <c r="E10" s="12">
        <f t="shared" si="0"/>
        <v>0.50555275113579001</v>
      </c>
      <c r="F10" s="11">
        <v>1959</v>
      </c>
      <c r="G10" s="12">
        <f t="shared" si="1"/>
        <v>0.49444724886420999</v>
      </c>
      <c r="H10" s="13">
        <f t="shared" si="2"/>
        <v>3962</v>
      </c>
      <c r="I10" s="12">
        <f t="shared" si="3"/>
        <v>4.0201310956429981E-2</v>
      </c>
    </row>
    <row r="11" spans="1:9" x14ac:dyDescent="0.25">
      <c r="A11" s="8">
        <v>6</v>
      </c>
      <c r="B11" s="9">
        <v>2006</v>
      </c>
      <c r="C11" s="10" t="s">
        <v>17</v>
      </c>
      <c r="D11" s="11">
        <v>3701</v>
      </c>
      <c r="E11" s="12">
        <f t="shared" si="0"/>
        <v>0.5087285223367698</v>
      </c>
      <c r="F11" s="11">
        <v>3574</v>
      </c>
      <c r="G11" s="12">
        <f t="shared" si="1"/>
        <v>0.49127147766323026</v>
      </c>
      <c r="H11" s="13">
        <f t="shared" si="2"/>
        <v>7275</v>
      </c>
      <c r="I11" s="12">
        <f t="shared" si="3"/>
        <v>7.3817399598189823E-2</v>
      </c>
    </row>
    <row r="12" spans="1:9" x14ac:dyDescent="0.25">
      <c r="A12" s="8">
        <v>7</v>
      </c>
      <c r="B12" s="9">
        <v>2007</v>
      </c>
      <c r="C12" s="10" t="s">
        <v>18</v>
      </c>
      <c r="D12" s="11">
        <v>2724</v>
      </c>
      <c r="E12" s="12">
        <f t="shared" si="0"/>
        <v>0.51787072243346011</v>
      </c>
      <c r="F12" s="11">
        <v>2536</v>
      </c>
      <c r="G12" s="12">
        <f t="shared" si="1"/>
        <v>0.48212927756653995</v>
      </c>
      <c r="H12" s="13">
        <f t="shared" si="2"/>
        <v>5260</v>
      </c>
      <c r="I12" s="12">
        <f t="shared" si="3"/>
        <v>5.3371755585770238E-2</v>
      </c>
    </row>
    <row r="13" spans="1:9" x14ac:dyDescent="0.25">
      <c r="A13" s="8">
        <v>8</v>
      </c>
      <c r="B13" s="9">
        <v>2008</v>
      </c>
      <c r="C13" s="10" t="s">
        <v>19</v>
      </c>
      <c r="D13" s="11">
        <v>4940</v>
      </c>
      <c r="E13" s="12">
        <f t="shared" si="0"/>
        <v>0.51011978521272205</v>
      </c>
      <c r="F13" s="11">
        <v>4744</v>
      </c>
      <c r="G13" s="12">
        <f t="shared" si="1"/>
        <v>0.489880214787278</v>
      </c>
      <c r="H13" s="13">
        <f t="shared" si="2"/>
        <v>9684</v>
      </c>
      <c r="I13" s="12">
        <f t="shared" si="3"/>
        <v>9.8260851918745049E-2</v>
      </c>
    </row>
    <row r="14" spans="1:9" x14ac:dyDescent="0.25">
      <c r="A14" s="8">
        <v>9</v>
      </c>
      <c r="B14" s="9">
        <v>2009</v>
      </c>
      <c r="C14" s="10" t="s">
        <v>20</v>
      </c>
      <c r="D14" s="11">
        <v>6375</v>
      </c>
      <c r="E14" s="12">
        <f t="shared" si="0"/>
        <v>0.50711956089412136</v>
      </c>
      <c r="F14" s="11">
        <v>6196</v>
      </c>
      <c r="G14" s="12">
        <f t="shared" si="1"/>
        <v>0.49288043910587859</v>
      </c>
      <c r="H14" s="13">
        <f t="shared" si="2"/>
        <v>12571</v>
      </c>
      <c r="I14" s="12">
        <f t="shared" si="3"/>
        <v>0.12755443716135317</v>
      </c>
    </row>
    <row r="15" spans="1:9" x14ac:dyDescent="0.25">
      <c r="A15" s="8">
        <v>10</v>
      </c>
      <c r="B15" s="9">
        <v>2010</v>
      </c>
      <c r="C15" s="10" t="s">
        <v>21</v>
      </c>
      <c r="D15" s="11">
        <v>862</v>
      </c>
      <c r="E15" s="12">
        <f t="shared" si="0"/>
        <v>0.50945626477541373</v>
      </c>
      <c r="F15" s="11">
        <v>830</v>
      </c>
      <c r="G15" s="12">
        <f t="shared" si="1"/>
        <v>0.49054373522458627</v>
      </c>
      <c r="H15" s="13">
        <f t="shared" si="2"/>
        <v>1692</v>
      </c>
      <c r="I15" s="12">
        <f t="shared" si="3"/>
        <v>1.7168252937475901E-2</v>
      </c>
    </row>
    <row r="16" spans="1:9" x14ac:dyDescent="0.25">
      <c r="A16" s="8">
        <v>11</v>
      </c>
      <c r="B16" s="9">
        <v>2011</v>
      </c>
      <c r="C16" s="10" t="s">
        <v>22</v>
      </c>
      <c r="D16" s="11">
        <v>1901</v>
      </c>
      <c r="E16" s="12">
        <f t="shared" si="0"/>
        <v>0.50224570673712021</v>
      </c>
      <c r="F16" s="11">
        <v>1884</v>
      </c>
      <c r="G16" s="12">
        <f t="shared" si="1"/>
        <v>0.49775429326287979</v>
      </c>
      <c r="H16" s="13">
        <f t="shared" si="2"/>
        <v>3785</v>
      </c>
      <c r="I16" s="12">
        <f t="shared" si="3"/>
        <v>3.8405341234247214E-2</v>
      </c>
    </row>
    <row r="17" spans="1:9" x14ac:dyDescent="0.25">
      <c r="A17" s="8">
        <v>12</v>
      </c>
      <c r="B17" s="9">
        <v>2012</v>
      </c>
      <c r="C17" s="10" t="s">
        <v>23</v>
      </c>
      <c r="D17" s="11">
        <v>3255</v>
      </c>
      <c r="E17" s="12">
        <f t="shared" si="0"/>
        <v>0.50457293442877071</v>
      </c>
      <c r="F17" s="11">
        <v>3196</v>
      </c>
      <c r="G17" s="12">
        <f t="shared" si="1"/>
        <v>0.49542706557122929</v>
      </c>
      <c r="H17" s="13">
        <f t="shared" si="2"/>
        <v>6451</v>
      </c>
      <c r="I17" s="12">
        <f t="shared" si="3"/>
        <v>6.5456501004525436E-2</v>
      </c>
    </row>
    <row r="18" spans="1:9" x14ac:dyDescent="0.25">
      <c r="A18" s="8">
        <v>13</v>
      </c>
      <c r="B18" s="9">
        <v>2013</v>
      </c>
      <c r="C18" s="10" t="s">
        <v>24</v>
      </c>
      <c r="D18" s="11">
        <v>2678</v>
      </c>
      <c r="E18" s="12">
        <f t="shared" si="0"/>
        <v>0.50131037064769746</v>
      </c>
      <c r="F18" s="11">
        <v>2664</v>
      </c>
      <c r="G18" s="12">
        <f t="shared" si="1"/>
        <v>0.49868962935230249</v>
      </c>
      <c r="H18" s="13">
        <f t="shared" si="2"/>
        <v>5342</v>
      </c>
      <c r="I18" s="12">
        <f t="shared" si="3"/>
        <v>5.4203786756498978E-2</v>
      </c>
    </row>
    <row r="19" spans="1:9" x14ac:dyDescent="0.25">
      <c r="A19" s="8">
        <v>14</v>
      </c>
      <c r="B19" s="9">
        <v>2014</v>
      </c>
      <c r="C19" s="10" t="s">
        <v>25</v>
      </c>
      <c r="D19" s="11">
        <v>3604</v>
      </c>
      <c r="E19" s="12">
        <f t="shared" si="0"/>
        <v>0.49972268441486412</v>
      </c>
      <c r="F19" s="11">
        <v>3608</v>
      </c>
      <c r="G19" s="12">
        <f t="shared" si="1"/>
        <v>0.50027731558513588</v>
      </c>
      <c r="H19" s="13">
        <f t="shared" si="2"/>
        <v>7212</v>
      </c>
      <c r="I19" s="12">
        <f t="shared" si="3"/>
        <v>7.3178156137751887E-2</v>
      </c>
    </row>
    <row r="20" spans="1:9" x14ac:dyDescent="0.25">
      <c r="A20" s="8">
        <v>15</v>
      </c>
      <c r="B20" s="9">
        <v>2015</v>
      </c>
      <c r="C20" s="10" t="s">
        <v>26</v>
      </c>
      <c r="D20" s="11">
        <v>4425</v>
      </c>
      <c r="E20" s="12">
        <f t="shared" si="0"/>
        <v>0.50961649199585402</v>
      </c>
      <c r="F20" s="11">
        <v>4258</v>
      </c>
      <c r="G20" s="12">
        <f t="shared" si="1"/>
        <v>0.49038350800414604</v>
      </c>
      <c r="H20" s="13">
        <f t="shared" si="2"/>
        <v>8683</v>
      </c>
      <c r="I20" s="12">
        <f t="shared" si="3"/>
        <v>8.8103983602897909E-2</v>
      </c>
    </row>
    <row r="21" spans="1:9" x14ac:dyDescent="0.25">
      <c r="A21" s="8">
        <v>16</v>
      </c>
      <c r="B21" s="9">
        <v>2016</v>
      </c>
      <c r="C21" s="10" t="s">
        <v>27</v>
      </c>
      <c r="D21" s="11">
        <v>1879</v>
      </c>
      <c r="E21" s="12">
        <f t="shared" si="0"/>
        <v>0.51184963225279212</v>
      </c>
      <c r="F21" s="11">
        <v>1792</v>
      </c>
      <c r="G21" s="12">
        <f t="shared" si="1"/>
        <v>0.48815036774720783</v>
      </c>
      <c r="H21" s="13">
        <f t="shared" si="2"/>
        <v>3671</v>
      </c>
      <c r="I21" s="12">
        <f t="shared" si="3"/>
        <v>3.7248614972502384E-2</v>
      </c>
    </row>
    <row r="22" spans="1:9" x14ac:dyDescent="0.25">
      <c r="A22" s="5" t="s">
        <v>8</v>
      </c>
      <c r="B22" s="5"/>
      <c r="C22" s="5"/>
      <c r="D22" s="14">
        <f>SUM(D6:D21)</f>
        <v>49978</v>
      </c>
      <c r="E22" s="15">
        <f>D22/H22</f>
        <v>0.50711285183757127</v>
      </c>
      <c r="F22" s="14">
        <f>SUM(F6:F21)</f>
        <v>48576</v>
      </c>
      <c r="G22" s="15">
        <f t="shared" si="1"/>
        <v>0.49288714816242873</v>
      </c>
      <c r="H22" s="14">
        <f>SUM(H6:H21)</f>
        <v>98554</v>
      </c>
      <c r="I22" s="15">
        <f t="shared" si="3"/>
        <v>1</v>
      </c>
    </row>
  </sheetData>
  <mergeCells count="8">
    <mergeCell ref="H4:I4"/>
    <mergeCell ref="A1:I1"/>
    <mergeCell ref="A22:C22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2023-11-10T01:05:23Z</dcterms:modified>
</cp:coreProperties>
</file>