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D2EAC182-58A8-4857-A1D3-438FAF4A77FB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8" i="1"/>
  <c r="I9" i="1"/>
  <c r="I10" i="1"/>
  <c r="I11" i="1"/>
  <c r="I12" i="1"/>
  <c r="I13" i="1"/>
  <c r="I7" i="1"/>
  <c r="F14" i="1"/>
  <c r="D14" i="1"/>
  <c r="H8" i="1"/>
  <c r="G8" i="1" s="1"/>
  <c r="H9" i="1"/>
  <c r="H10" i="1"/>
  <c r="H11" i="1"/>
  <c r="G11" i="1" s="1"/>
  <c r="H12" i="1"/>
  <c r="H13" i="1"/>
  <c r="G13" i="1" s="1"/>
  <c r="H7" i="1"/>
  <c r="G7" i="1" s="1"/>
  <c r="H14" i="1" l="1"/>
  <c r="E12" i="1"/>
  <c r="G12" i="1"/>
  <c r="E11" i="1"/>
  <c r="E10" i="1"/>
  <c r="E8" i="1"/>
  <c r="E13" i="1"/>
  <c r="G10" i="1"/>
  <c r="E9" i="1"/>
  <c r="G9" i="1"/>
  <c r="E7" i="1"/>
  <c r="E14" i="1" l="1"/>
  <c r="G14" i="1"/>
</calcChain>
</file>

<file path=xl/sharedStrings.xml><?xml version="1.0" encoding="utf-8"?>
<sst xmlns="http://schemas.openxmlformats.org/spreadsheetml/2006/main" count="24" uniqueCount="20">
  <si>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</si>
  <si>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</si>
  <si>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</si>
  <si>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</si>
  <si>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</si>
  <si>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</si>
  <si>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</si>
  <si>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</si>
  <si>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</si>
  <si>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</si>
  <si>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</si>
  <si>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PATIMUAN</t>
  </si>
  <si>
    <t>KECAMATAN: 33.01.19 PATIMUAN</t>
  </si>
  <si>
    <t>PATIMUAN</t>
  </si>
  <si>
    <t>RAWAAPU</t>
  </si>
  <si>
    <t>SIDAMUKTI</t>
  </si>
  <si>
    <t>PURWADADI</t>
  </si>
  <si>
    <t>CINYAWANG</t>
  </si>
  <si>
    <t>BULUPAYUNG</t>
  </si>
  <si>
    <t>CIMRUTU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</si>
</sst>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85" zoomScaleNormal="85" workbookViewId="0">
      <selection activeCell="K7" sqref="K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2571</v>
      </c>
      <c r="E7" s="12">
        <f>D7/H7</f>
        <v>0.78937672704943196</v>
      </c>
      <c r="F7" s="10">
        <v>686</v>
      </c>
      <c r="G7" s="12">
        <f>F7/H7</f>
        <v>0.21062327295056801</v>
      </c>
      <c r="H7" s="13">
        <f>D7+F7</f>
        <v>3257</v>
      </c>
      <c r="I7" s="12">
        <f>H7/$H$14</f>
        <v>0.18247520869516501</v>
      </c>
    </row>
    <row r="8" spans="1:9" x14ac:dyDescent="0.25">
      <c r="A8" s="8">
        <v>2</v>
      </c>
      <c r="B8" s="9">
        <v>2002</v>
      </c>
      <c r="C8" s="10" t="s">
        <v>14</v>
      </c>
      <c r="D8" s="11">
        <v>2095</v>
      </c>
      <c r="E8" s="12">
        <f t="shared" ref="E8:E13" si="0">D8/H8</f>
        <v>0.77765404602821087</v>
      </c>
      <c r="F8" s="10">
        <v>599</v>
      </c>
      <c r="G8" s="12">
        <f t="shared" ref="G8:G14" si="1">F8/H8</f>
        <v>0.22234595397178916</v>
      </c>
      <c r="H8" s="13">
        <f t="shared" ref="H8:H13" si="2">D8+F8</f>
        <v>2694</v>
      </c>
      <c r="I8" s="12">
        <f t="shared" ref="I8:I14" si="3">H8/$H$14</f>
        <v>0.15093282536836797</v>
      </c>
    </row>
    <row r="9" spans="1:9" x14ac:dyDescent="0.25">
      <c r="A9" s="8">
        <v>3</v>
      </c>
      <c r="B9" s="9">
        <v>2003</v>
      </c>
      <c r="C9" s="10" t="s">
        <v>15</v>
      </c>
      <c r="D9" s="11">
        <v>2366</v>
      </c>
      <c r="E9" s="12">
        <f t="shared" si="0"/>
        <v>0.79905437352245867</v>
      </c>
      <c r="F9" s="10">
        <v>595</v>
      </c>
      <c r="G9" s="12">
        <f t="shared" si="1"/>
        <v>0.20094562647754138</v>
      </c>
      <c r="H9" s="13">
        <f t="shared" si="2"/>
        <v>2961</v>
      </c>
      <c r="I9" s="12">
        <f t="shared" si="3"/>
        <v>0.16589164659084543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1480</v>
      </c>
      <c r="E10" s="12">
        <f t="shared" si="0"/>
        <v>0.79612694997310385</v>
      </c>
      <c r="F10" s="10">
        <v>379</v>
      </c>
      <c r="G10" s="12">
        <f t="shared" si="1"/>
        <v>0.20387305002689618</v>
      </c>
      <c r="H10" s="13">
        <f t="shared" si="2"/>
        <v>1859</v>
      </c>
      <c r="I10" s="12">
        <f t="shared" si="3"/>
        <v>0.10415149308084487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2489</v>
      </c>
      <c r="E11" s="12">
        <f t="shared" si="0"/>
        <v>0.82362673726009261</v>
      </c>
      <c r="F11" s="10">
        <v>533</v>
      </c>
      <c r="G11" s="12">
        <f t="shared" si="1"/>
        <v>0.17637326273990733</v>
      </c>
      <c r="H11" s="13">
        <f t="shared" si="2"/>
        <v>3022</v>
      </c>
      <c r="I11" s="12">
        <f t="shared" si="3"/>
        <v>0.16930920499747884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2372</v>
      </c>
      <c r="E12" s="12">
        <f t="shared" si="0"/>
        <v>0.8369795342272407</v>
      </c>
      <c r="F12" s="10">
        <v>462</v>
      </c>
      <c r="G12" s="12">
        <f t="shared" si="1"/>
        <v>0.16302046577275936</v>
      </c>
      <c r="H12" s="13">
        <f t="shared" si="2"/>
        <v>2834</v>
      </c>
      <c r="I12" s="12">
        <f t="shared" si="3"/>
        <v>0.15877640203932994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1025</v>
      </c>
      <c r="E13" s="12">
        <f t="shared" si="0"/>
        <v>0.83878887070376429</v>
      </c>
      <c r="F13" s="10">
        <v>197</v>
      </c>
      <c r="G13" s="12">
        <f t="shared" si="1"/>
        <v>0.16121112929623568</v>
      </c>
      <c r="H13" s="13">
        <f t="shared" si="2"/>
        <v>1222</v>
      </c>
      <c r="I13" s="12">
        <f t="shared" si="3"/>
        <v>6.8463219227967956E-2</v>
      </c>
    </row>
    <row r="14" spans="1:9" x14ac:dyDescent="0.25">
      <c r="A14" s="5" t="s">
        <v>8</v>
      </c>
      <c r="B14" s="5"/>
      <c r="C14" s="5"/>
      <c r="D14" s="14">
        <f>SUM(D7:D13)</f>
        <v>14398</v>
      </c>
      <c r="E14" s="15">
        <f>D14/H14</f>
        <v>0.80665583506078775</v>
      </c>
      <c r="F14" s="14">
        <f>SUM(F7:F13)</f>
        <v>3451</v>
      </c>
      <c r="G14" s="15">
        <f t="shared" si="1"/>
        <v>0.19334416493921228</v>
      </c>
      <c r="H14" s="14">
        <f>SUM(H7:H13)</f>
        <v>17849</v>
      </c>
      <c r="I14" s="15">
        <f t="shared" si="3"/>
        <v>1</v>
      </c>
    </row>
  </sheetData>
  <mergeCells count="9">
    <mergeCell ref="H5:I5"/>
    <mergeCell ref="A1:I1"/>
    <mergeCell ref="A14:C1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2023-11-10T02:27:52Z</dcterms:modified>
</cp:coreProperties>
</file>