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075" yWindow="90" windowWidth="11100" windowHeight="10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D24" i="1"/>
  <c r="H22" i="1"/>
  <c r="H23" i="1"/>
  <c r="H18" i="1"/>
  <c r="E18" i="1" s="1"/>
  <c r="H19" i="1"/>
  <c r="E19" i="1" s="1"/>
  <c r="H20" i="1"/>
  <c r="H21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H24" i="1" l="1"/>
  <c r="I12" i="1" s="1"/>
  <c r="E23" i="1"/>
  <c r="G23" i="1"/>
  <c r="G22" i="1"/>
  <c r="E22" i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I18" i="1" l="1"/>
  <c r="I11" i="1"/>
  <c r="I15" i="1"/>
  <c r="I13" i="1"/>
  <c r="I8" i="1"/>
  <c r="I9" i="1"/>
  <c r="I19" i="1"/>
  <c r="I10" i="1"/>
  <c r="I16" i="1"/>
  <c r="I7" i="1"/>
  <c r="I24" i="1"/>
  <c r="I14" i="1"/>
  <c r="I20" i="1"/>
  <c r="I21" i="1"/>
  <c r="I22" i="1"/>
  <c r="I17" i="1"/>
  <c r="I23" i="1"/>
  <c r="E24" i="1"/>
  <c r="G24" i="1"/>
</calcChain>
</file>

<file path=xl/sharedStrings.xml><?xml version="1.0" encoding="utf-8"?>
<sst xmlns="http://schemas.openxmlformats.org/spreadsheetml/2006/main" count="34" uniqueCount="30">
  <si>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</si>
  <si>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</si>
  <si>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</si>
  <si>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</si>
  <si>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</si>
  <si>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</si>
  <si>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</si>
  <si>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</si>
  <si>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</si>
  <si>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</si>
  <si>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</si>
  <si>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BINANGUN</t>
  </si>
  <si>
    <t>JATI</t>
  </si>
  <si>
    <t>KEPUDANG</t>
  </si>
  <si>
    <t>JEPARA KULON</t>
  </si>
  <si>
    <t>WIDARAPAYUNG KULON</t>
  </si>
  <si>
    <t>JEPARA WETAN</t>
  </si>
  <si>
    <t>BANGKAL</t>
  </si>
  <si>
    <t>BINANGUN</t>
  </si>
  <si>
    <t>WIDARAPAYUNG WETAN</t>
  </si>
  <si>
    <t>ALANGAMBA</t>
  </si>
  <si>
    <t>PASURUHAN</t>
  </si>
  <si>
    <t>SIDAURIP</t>
  </si>
  <si>
    <t>PAGUBUGAN</t>
  </si>
  <si>
    <t>PESAWAHAN</t>
  </si>
  <si>
    <t>KEMOJING</t>
  </si>
  <si>
    <t>KARANGNANGKA</t>
  </si>
  <si>
    <t>SIDAYU</t>
  </si>
  <si>
    <t>PAGUBUGAN KULON</t>
  </si>
  <si>
    <t>KECAMATAN: 33.01.04 BINANGUN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</si>
</sst>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5" zoomScaleNormal="85" workbookViewId="0">
      <selection activeCell="D29" sqref="D29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0.140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29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10</v>
      </c>
      <c r="C4" s="15"/>
      <c r="D4" s="13" t="s">
        <v>9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12</v>
      </c>
      <c r="D7" s="12">
        <v>895</v>
      </c>
      <c r="E7" s="7">
        <f>D7/H7</f>
        <v>0.83410997204100656</v>
      </c>
      <c r="F7" s="11">
        <v>178</v>
      </c>
      <c r="G7" s="7">
        <f>F7/H7</f>
        <v>0.16589002795899346</v>
      </c>
      <c r="H7" s="8">
        <f>D7+F7</f>
        <v>1073</v>
      </c>
      <c r="I7" s="7">
        <f>H7/$H$24</f>
        <v>4.4072948328267476E-2</v>
      </c>
    </row>
    <row r="8" spans="1:9" x14ac:dyDescent="0.25">
      <c r="A8" s="4">
        <v>2</v>
      </c>
      <c r="B8" s="5">
        <v>2002</v>
      </c>
      <c r="C8" s="6" t="s">
        <v>13</v>
      </c>
      <c r="D8" s="12">
        <v>717</v>
      </c>
      <c r="E8" s="7">
        <f t="shared" ref="E8:E23" si="0">D8/H8</f>
        <v>0.8203661327231121</v>
      </c>
      <c r="F8" s="11">
        <v>157</v>
      </c>
      <c r="G8" s="7">
        <f t="shared" ref="G8:G24" si="1">F8/H8</f>
        <v>0.17963386727688788</v>
      </c>
      <c r="H8" s="8">
        <f t="shared" ref="H8:H23" si="2">D8+F8</f>
        <v>874</v>
      </c>
      <c r="I8" s="7">
        <f t="shared" ref="I8:I24" si="3">H8/$H$24</f>
        <v>3.5899121005503985E-2</v>
      </c>
    </row>
    <row r="9" spans="1:9" x14ac:dyDescent="0.25">
      <c r="A9" s="4">
        <v>3</v>
      </c>
      <c r="B9" s="5">
        <v>2003</v>
      </c>
      <c r="C9" s="6" t="s">
        <v>14</v>
      </c>
      <c r="D9" s="12">
        <v>1758</v>
      </c>
      <c r="E9" s="7">
        <f t="shared" si="0"/>
        <v>0.83714285714285719</v>
      </c>
      <c r="F9" s="11">
        <v>342</v>
      </c>
      <c r="G9" s="7">
        <f t="shared" si="1"/>
        <v>0.16285714285714287</v>
      </c>
      <c r="H9" s="8">
        <f t="shared" si="2"/>
        <v>2100</v>
      </c>
      <c r="I9" s="7">
        <f t="shared" si="3"/>
        <v>8.6256469235192645E-2</v>
      </c>
    </row>
    <row r="10" spans="1:9" x14ac:dyDescent="0.25">
      <c r="A10" s="4">
        <v>4</v>
      </c>
      <c r="B10" s="5">
        <v>2004</v>
      </c>
      <c r="C10" s="6" t="s">
        <v>15</v>
      </c>
      <c r="D10" s="12">
        <v>1202</v>
      </c>
      <c r="E10" s="7">
        <f t="shared" si="0"/>
        <v>0.84173669467787116</v>
      </c>
      <c r="F10" s="11">
        <v>226</v>
      </c>
      <c r="G10" s="7">
        <f t="shared" si="1"/>
        <v>0.15826330532212884</v>
      </c>
      <c r="H10" s="8">
        <f t="shared" si="2"/>
        <v>1428</v>
      </c>
      <c r="I10" s="7">
        <f t="shared" si="3"/>
        <v>5.8654399079930995E-2</v>
      </c>
    </row>
    <row r="11" spans="1:9" x14ac:dyDescent="0.25">
      <c r="A11" s="4">
        <v>5</v>
      </c>
      <c r="B11" s="5">
        <v>2005</v>
      </c>
      <c r="C11" s="6" t="s">
        <v>16</v>
      </c>
      <c r="D11" s="12">
        <v>1725</v>
      </c>
      <c r="E11" s="7">
        <f t="shared" si="0"/>
        <v>0.82496413199426111</v>
      </c>
      <c r="F11" s="11">
        <v>366</v>
      </c>
      <c r="G11" s="7">
        <f t="shared" si="1"/>
        <v>0.17503586800573889</v>
      </c>
      <c r="H11" s="8">
        <f t="shared" si="2"/>
        <v>2091</v>
      </c>
      <c r="I11" s="7">
        <f t="shared" si="3"/>
        <v>8.5886798652756099E-2</v>
      </c>
    </row>
    <row r="12" spans="1:9" x14ac:dyDescent="0.25">
      <c r="A12" s="4">
        <v>6</v>
      </c>
      <c r="B12" s="5">
        <v>2006</v>
      </c>
      <c r="C12" s="6" t="s">
        <v>17</v>
      </c>
      <c r="D12" s="12">
        <v>762</v>
      </c>
      <c r="E12" s="7">
        <f t="shared" si="0"/>
        <v>0.84949832775919731</v>
      </c>
      <c r="F12" s="11">
        <v>135</v>
      </c>
      <c r="G12" s="7">
        <f t="shared" si="1"/>
        <v>0.15050167224080269</v>
      </c>
      <c r="H12" s="8">
        <f t="shared" si="2"/>
        <v>897</v>
      </c>
      <c r="I12" s="7">
        <f t="shared" si="3"/>
        <v>3.6843834716175139E-2</v>
      </c>
    </row>
    <row r="13" spans="1:9" x14ac:dyDescent="0.25">
      <c r="A13" s="4">
        <v>7</v>
      </c>
      <c r="B13" s="5">
        <v>2007</v>
      </c>
      <c r="C13" s="6" t="s">
        <v>18</v>
      </c>
      <c r="D13" s="12">
        <v>1290</v>
      </c>
      <c r="E13" s="7">
        <f t="shared" si="0"/>
        <v>0.8290488431876607</v>
      </c>
      <c r="F13" s="11">
        <v>266</v>
      </c>
      <c r="G13" s="7">
        <f t="shared" si="1"/>
        <v>0.17095115681233933</v>
      </c>
      <c r="H13" s="8">
        <f t="shared" si="2"/>
        <v>1556</v>
      </c>
      <c r="I13" s="7">
        <f t="shared" si="3"/>
        <v>6.3911936252361787E-2</v>
      </c>
    </row>
    <row r="14" spans="1:9" x14ac:dyDescent="0.25">
      <c r="A14" s="4">
        <v>8</v>
      </c>
      <c r="B14" s="5">
        <v>2008</v>
      </c>
      <c r="C14" s="6" t="s">
        <v>19</v>
      </c>
      <c r="D14" s="12">
        <v>1866</v>
      </c>
      <c r="E14" s="7">
        <f t="shared" si="0"/>
        <v>0.83527305282005371</v>
      </c>
      <c r="F14" s="11">
        <v>368</v>
      </c>
      <c r="G14" s="7">
        <f t="shared" si="1"/>
        <v>0.16472694717994629</v>
      </c>
      <c r="H14" s="8">
        <f t="shared" si="2"/>
        <v>2234</v>
      </c>
      <c r="I14" s="7">
        <f t="shared" si="3"/>
        <v>9.1760453462581118E-2</v>
      </c>
    </row>
    <row r="15" spans="1:9" x14ac:dyDescent="0.25">
      <c r="A15" s="4">
        <v>9</v>
      </c>
      <c r="B15" s="5">
        <v>2009</v>
      </c>
      <c r="C15" s="6" t="s">
        <v>20</v>
      </c>
      <c r="D15" s="12">
        <v>939</v>
      </c>
      <c r="E15" s="7">
        <f t="shared" si="0"/>
        <v>0.81298701298701304</v>
      </c>
      <c r="F15" s="11">
        <v>216</v>
      </c>
      <c r="G15" s="7">
        <f t="shared" si="1"/>
        <v>0.18701298701298702</v>
      </c>
      <c r="H15" s="8">
        <f t="shared" si="2"/>
        <v>1155</v>
      </c>
      <c r="I15" s="7">
        <f t="shared" si="3"/>
        <v>4.7441058079355954E-2</v>
      </c>
    </row>
    <row r="16" spans="1:9" x14ac:dyDescent="0.25">
      <c r="A16" s="4">
        <v>10</v>
      </c>
      <c r="B16" s="5">
        <v>2010</v>
      </c>
      <c r="C16" s="6" t="s">
        <v>21</v>
      </c>
      <c r="D16" s="12">
        <v>1466</v>
      </c>
      <c r="E16" s="7">
        <f t="shared" si="0"/>
        <v>0.81039248203427305</v>
      </c>
      <c r="F16" s="11">
        <v>343</v>
      </c>
      <c r="G16" s="7">
        <f t="shared" si="1"/>
        <v>0.18960751796572692</v>
      </c>
      <c r="H16" s="8">
        <f t="shared" si="2"/>
        <v>1809</v>
      </c>
      <c r="I16" s="7">
        <f t="shared" si="3"/>
        <v>7.4303787069744512E-2</v>
      </c>
    </row>
    <row r="17" spans="1:9" x14ac:dyDescent="0.25">
      <c r="A17" s="4">
        <v>11</v>
      </c>
      <c r="B17" s="5">
        <v>2011</v>
      </c>
      <c r="C17" s="6" t="s">
        <v>22</v>
      </c>
      <c r="D17" s="12">
        <v>1740</v>
      </c>
      <c r="E17" s="7">
        <f t="shared" si="0"/>
        <v>0.82817705854355073</v>
      </c>
      <c r="F17" s="11">
        <v>361</v>
      </c>
      <c r="G17" s="7">
        <f t="shared" si="1"/>
        <v>0.1718229414564493</v>
      </c>
      <c r="H17" s="8">
        <f t="shared" si="2"/>
        <v>2101</v>
      </c>
      <c r="I17" s="7">
        <f t="shared" si="3"/>
        <v>8.6297543744352251E-2</v>
      </c>
    </row>
    <row r="18" spans="1:9" x14ac:dyDescent="0.25">
      <c r="A18" s="4">
        <v>12</v>
      </c>
      <c r="B18" s="5">
        <v>2012</v>
      </c>
      <c r="C18" s="6" t="s">
        <v>23</v>
      </c>
      <c r="D18" s="12">
        <v>1179</v>
      </c>
      <c r="E18" s="7">
        <f t="shared" si="0"/>
        <v>0.81366459627329191</v>
      </c>
      <c r="F18" s="11">
        <v>270</v>
      </c>
      <c r="G18" s="7">
        <f t="shared" si="1"/>
        <v>0.18633540372670807</v>
      </c>
      <c r="H18" s="8">
        <f t="shared" si="2"/>
        <v>1449</v>
      </c>
      <c r="I18" s="7">
        <f t="shared" si="3"/>
        <v>5.9516963772282924E-2</v>
      </c>
    </row>
    <row r="19" spans="1:9" x14ac:dyDescent="0.25">
      <c r="A19" s="4">
        <v>13</v>
      </c>
      <c r="B19" s="5">
        <v>2013</v>
      </c>
      <c r="C19" s="6" t="s">
        <v>24</v>
      </c>
      <c r="D19" s="12">
        <v>1184</v>
      </c>
      <c r="E19" s="7">
        <f t="shared" si="0"/>
        <v>0.82971268395234754</v>
      </c>
      <c r="F19" s="11">
        <v>243</v>
      </c>
      <c r="G19" s="7">
        <f t="shared" si="1"/>
        <v>0.1702873160476524</v>
      </c>
      <c r="H19" s="8">
        <f t="shared" si="2"/>
        <v>1427</v>
      </c>
      <c r="I19" s="7">
        <f t="shared" si="3"/>
        <v>5.8613324570771376E-2</v>
      </c>
    </row>
    <row r="20" spans="1:9" x14ac:dyDescent="0.25">
      <c r="A20" s="4">
        <v>14</v>
      </c>
      <c r="B20" s="5">
        <v>2014</v>
      </c>
      <c r="C20" s="6" t="s">
        <v>25</v>
      </c>
      <c r="D20" s="12">
        <v>678</v>
      </c>
      <c r="E20" s="7">
        <f t="shared" si="0"/>
        <v>0.80522565320665085</v>
      </c>
      <c r="F20" s="11">
        <v>164</v>
      </c>
      <c r="G20" s="7">
        <f t="shared" si="1"/>
        <v>0.19477434679334918</v>
      </c>
      <c r="H20" s="8">
        <f t="shared" si="2"/>
        <v>842</v>
      </c>
      <c r="I20" s="7">
        <f t="shared" si="3"/>
        <v>3.4584736712396286E-2</v>
      </c>
    </row>
    <row r="21" spans="1:9" x14ac:dyDescent="0.25">
      <c r="A21" s="4">
        <v>15</v>
      </c>
      <c r="B21" s="5">
        <v>2015</v>
      </c>
      <c r="C21" s="6" t="s">
        <v>26</v>
      </c>
      <c r="D21" s="12">
        <v>205</v>
      </c>
      <c r="E21" s="7">
        <f t="shared" si="0"/>
        <v>0.75645756457564572</v>
      </c>
      <c r="F21" s="11">
        <v>66</v>
      </c>
      <c r="G21" s="7">
        <f t="shared" si="1"/>
        <v>0.24354243542435425</v>
      </c>
      <c r="H21" s="8">
        <f t="shared" si="2"/>
        <v>271</v>
      </c>
      <c r="I21" s="7">
        <f t="shared" si="3"/>
        <v>1.1131191982255812E-2</v>
      </c>
    </row>
    <row r="22" spans="1:9" x14ac:dyDescent="0.25">
      <c r="A22" s="4">
        <v>16</v>
      </c>
      <c r="B22" s="5">
        <v>2016</v>
      </c>
      <c r="C22" s="6" t="s">
        <v>27</v>
      </c>
      <c r="D22" s="12">
        <v>1070</v>
      </c>
      <c r="E22" s="7">
        <f t="shared" si="0"/>
        <v>0.82817337461300311</v>
      </c>
      <c r="F22" s="11">
        <v>222</v>
      </c>
      <c r="G22" s="7">
        <f t="shared" si="1"/>
        <v>0.17182662538699692</v>
      </c>
      <c r="H22" s="8">
        <f t="shared" si="2"/>
        <v>1292</v>
      </c>
      <c r="I22" s="7">
        <f t="shared" si="3"/>
        <v>5.3068265834223284E-2</v>
      </c>
    </row>
    <row r="23" spans="1:9" x14ac:dyDescent="0.25">
      <c r="A23" s="4">
        <v>17</v>
      </c>
      <c r="B23" s="5">
        <v>2017</v>
      </c>
      <c r="C23" s="6" t="s">
        <v>28</v>
      </c>
      <c r="D23" s="12">
        <v>1432</v>
      </c>
      <c r="E23" s="7">
        <f t="shared" si="0"/>
        <v>0.81969089868345735</v>
      </c>
      <c r="F23" s="11">
        <v>315</v>
      </c>
      <c r="G23" s="7">
        <f t="shared" si="1"/>
        <v>0.18030910131654265</v>
      </c>
      <c r="H23" s="8">
        <f t="shared" si="2"/>
        <v>1747</v>
      </c>
      <c r="I23" s="7">
        <f t="shared" si="3"/>
        <v>7.1757167501848351E-2</v>
      </c>
    </row>
    <row r="24" spans="1:9" x14ac:dyDescent="0.25">
      <c r="A24" s="15" t="s">
        <v>8</v>
      </c>
      <c r="B24" s="15"/>
      <c r="C24" s="15"/>
      <c r="D24" s="9">
        <f>SUM(D7:D23)</f>
        <v>20108</v>
      </c>
      <c r="E24" s="10">
        <f>D24/H24</f>
        <v>0.82592623018154931</v>
      </c>
      <c r="F24" s="9">
        <f>SUM(F7:F23)</f>
        <v>4238</v>
      </c>
      <c r="G24" s="10">
        <f t="shared" si="1"/>
        <v>0.17407376981845066</v>
      </c>
      <c r="H24" s="9">
        <f>SUM(H7:H23)</f>
        <v>24346</v>
      </c>
      <c r="I24" s="10">
        <f t="shared" si="3"/>
        <v>1</v>
      </c>
    </row>
  </sheetData>
  <mergeCells count="9">
    <mergeCell ref="H5:I5"/>
    <mergeCell ref="A1:I1"/>
    <mergeCell ref="A24:C2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2024-07-23T02:56:56Z</dcterms:modified>
</cp:coreProperties>
</file>