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jian\Documents\"/>
    </mc:Choice>
  </mc:AlternateContent>
  <xr:revisionPtr revIDLastSave="0" documentId="8_{870005CC-BBB2-484F-9F0F-4244D2C6C7D0}" xr6:coauthVersionLast="47" xr6:coauthVersionMax="47" xr10:uidLastSave="{00000000-0000-0000-0000-000000000000}"/>
  <bookViews>
    <workbookView xWindow="-120" yWindow="-120" windowWidth="20730" windowHeight="11160" xr2:uid="{A88ACFA7-E428-4805-81C8-1B906C22F9B7}"/>
  </bookViews>
  <sheets>
    <sheet name="SD-5" sheetId="1" r:id="rId1"/>
  </sheets>
  <externalReferences>
    <externalReference r:id="rId2"/>
  </externalReferences>
  <definedNames>
    <definedName name="ma">[1]Menu!#REF!</definedName>
    <definedName name="_xlnm.Print_Area" localSheetId="0">'SD-5'!$A$1:$Y$37</definedName>
    <definedName name="RecData">#REF!</definedName>
    <definedName name="rizal">[1]Menu!#REF!</definedName>
    <definedName name="s">[1]Menu!#REF!</definedName>
    <definedName name="sd">[1]Menu!#REF!</definedName>
    <definedName name="sma">[1]Menu!#REF!</definedName>
    <definedName name="smk">[1]Menu!#REF!</definedName>
    <definedName name="TABEL__140">'[1]IndiSD+MI'!#REF!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6" i="1" l="1"/>
  <c r="X36" i="1"/>
  <c r="W36" i="1"/>
  <c r="U36" i="1"/>
  <c r="T36" i="1"/>
  <c r="V36" i="1" s="1"/>
  <c r="S36" i="1"/>
  <c r="R36" i="1"/>
  <c r="Q36" i="1"/>
  <c r="P36" i="1"/>
  <c r="O36" i="1"/>
  <c r="N36" i="1"/>
  <c r="L36" i="1"/>
  <c r="K36" i="1"/>
  <c r="M36" i="1" s="1"/>
  <c r="G36" i="1"/>
  <c r="F36" i="1"/>
  <c r="E36" i="1"/>
  <c r="D36" i="1"/>
  <c r="C36" i="1"/>
  <c r="H36" i="1" s="1"/>
  <c r="J36" i="1" s="1"/>
  <c r="V35" i="1"/>
  <c r="S35" i="1"/>
  <c r="P35" i="1"/>
  <c r="M35" i="1"/>
  <c r="H35" i="1"/>
  <c r="J35" i="1" s="1"/>
  <c r="B35" i="1"/>
  <c r="A35" i="1"/>
  <c r="V34" i="1"/>
  <c r="S34" i="1"/>
  <c r="P34" i="1"/>
  <c r="M34" i="1"/>
  <c r="H34" i="1"/>
  <c r="J34" i="1" s="1"/>
  <c r="B34" i="1"/>
  <c r="A34" i="1"/>
  <c r="V33" i="1"/>
  <c r="S33" i="1"/>
  <c r="P33" i="1"/>
  <c r="M33" i="1"/>
  <c r="H33" i="1"/>
  <c r="J33" i="1" s="1"/>
  <c r="B33" i="1"/>
  <c r="A33" i="1"/>
  <c r="V32" i="1"/>
  <c r="S32" i="1"/>
  <c r="P32" i="1"/>
  <c r="M32" i="1"/>
  <c r="H32" i="1"/>
  <c r="J32" i="1" s="1"/>
  <c r="B32" i="1"/>
  <c r="A32" i="1"/>
  <c r="V31" i="1"/>
  <c r="S31" i="1"/>
  <c r="P31" i="1"/>
  <c r="M31" i="1"/>
  <c r="H31" i="1"/>
  <c r="J31" i="1" s="1"/>
  <c r="B31" i="1"/>
  <c r="A31" i="1"/>
  <c r="V30" i="1"/>
  <c r="S30" i="1"/>
  <c r="P30" i="1"/>
  <c r="M30" i="1"/>
  <c r="H30" i="1"/>
  <c r="J30" i="1" s="1"/>
  <c r="B30" i="1"/>
  <c r="A30" i="1"/>
  <c r="V29" i="1"/>
  <c r="S29" i="1"/>
  <c r="P29" i="1"/>
  <c r="M29" i="1"/>
  <c r="H29" i="1"/>
  <c r="J29" i="1" s="1"/>
  <c r="B29" i="1"/>
  <c r="A29" i="1"/>
  <c r="V28" i="1"/>
  <c r="S28" i="1"/>
  <c r="P28" i="1"/>
  <c r="M28" i="1"/>
  <c r="H28" i="1"/>
  <c r="J28" i="1" s="1"/>
  <c r="B28" i="1"/>
  <c r="A28" i="1"/>
  <c r="V27" i="1"/>
  <c r="S27" i="1"/>
  <c r="P27" i="1"/>
  <c r="M27" i="1"/>
  <c r="H27" i="1"/>
  <c r="J27" i="1" s="1"/>
  <c r="B27" i="1"/>
  <c r="A27" i="1"/>
  <c r="V26" i="1"/>
  <c r="S26" i="1"/>
  <c r="P26" i="1"/>
  <c r="M26" i="1"/>
  <c r="H26" i="1"/>
  <c r="J26" i="1" s="1"/>
  <c r="B26" i="1"/>
  <c r="A26" i="1"/>
  <c r="V25" i="1"/>
  <c r="S25" i="1"/>
  <c r="P25" i="1"/>
  <c r="M25" i="1"/>
  <c r="H25" i="1"/>
  <c r="J25" i="1" s="1"/>
  <c r="B25" i="1"/>
  <c r="A25" i="1"/>
  <c r="V24" i="1"/>
  <c r="S24" i="1"/>
  <c r="P24" i="1"/>
  <c r="M24" i="1"/>
  <c r="H24" i="1"/>
  <c r="J24" i="1" s="1"/>
  <c r="B24" i="1"/>
  <c r="A24" i="1"/>
  <c r="V23" i="1"/>
  <c r="S23" i="1"/>
  <c r="P23" i="1"/>
  <c r="M23" i="1"/>
  <c r="H23" i="1"/>
  <c r="J23" i="1" s="1"/>
  <c r="B23" i="1"/>
  <c r="A23" i="1"/>
  <c r="V22" i="1"/>
  <c r="S22" i="1"/>
  <c r="P22" i="1"/>
  <c r="M22" i="1"/>
  <c r="H22" i="1"/>
  <c r="J22" i="1" s="1"/>
  <c r="B22" i="1"/>
  <c r="A22" i="1"/>
  <c r="V21" i="1"/>
  <c r="S21" i="1"/>
  <c r="P21" i="1"/>
  <c r="M21" i="1"/>
  <c r="H21" i="1"/>
  <c r="J21" i="1" s="1"/>
  <c r="B21" i="1"/>
  <c r="A21" i="1"/>
  <c r="V20" i="1"/>
  <c r="S20" i="1"/>
  <c r="P20" i="1"/>
  <c r="M20" i="1"/>
  <c r="H20" i="1"/>
  <c r="J20" i="1" s="1"/>
  <c r="B20" i="1"/>
  <c r="A20" i="1"/>
  <c r="V19" i="1"/>
  <c r="S19" i="1"/>
  <c r="P19" i="1"/>
  <c r="M19" i="1"/>
  <c r="H19" i="1"/>
  <c r="J19" i="1" s="1"/>
  <c r="B19" i="1"/>
  <c r="A19" i="1"/>
  <c r="V18" i="1"/>
  <c r="S18" i="1"/>
  <c r="P18" i="1"/>
  <c r="M18" i="1"/>
  <c r="H18" i="1"/>
  <c r="J18" i="1" s="1"/>
  <c r="B18" i="1"/>
  <c r="A18" i="1"/>
  <c r="V17" i="1"/>
  <c r="S17" i="1"/>
  <c r="P17" i="1"/>
  <c r="M17" i="1"/>
  <c r="H17" i="1"/>
  <c r="J17" i="1" s="1"/>
  <c r="B17" i="1"/>
  <c r="A17" i="1"/>
  <c r="V16" i="1"/>
  <c r="S16" i="1"/>
  <c r="P16" i="1"/>
  <c r="M16" i="1"/>
  <c r="H16" i="1"/>
  <c r="J16" i="1" s="1"/>
  <c r="B16" i="1"/>
  <c r="A16" i="1"/>
  <c r="V15" i="1"/>
  <c r="S15" i="1"/>
  <c r="P15" i="1"/>
  <c r="M15" i="1"/>
  <c r="H15" i="1"/>
  <c r="J15" i="1" s="1"/>
  <c r="B15" i="1"/>
  <c r="A15" i="1"/>
  <c r="V14" i="1"/>
  <c r="S14" i="1"/>
  <c r="P14" i="1"/>
  <c r="M14" i="1"/>
  <c r="H14" i="1"/>
  <c r="J14" i="1" s="1"/>
  <c r="B14" i="1"/>
  <c r="A14" i="1"/>
  <c r="V13" i="1"/>
  <c r="S13" i="1"/>
  <c r="P13" i="1"/>
  <c r="M13" i="1"/>
  <c r="H13" i="1"/>
  <c r="J13" i="1" s="1"/>
  <c r="B13" i="1"/>
  <c r="A13" i="1"/>
  <c r="V12" i="1"/>
  <c r="S12" i="1"/>
  <c r="P12" i="1"/>
  <c r="M12" i="1"/>
  <c r="H12" i="1"/>
  <c r="J12" i="1" s="1"/>
  <c r="B12" i="1"/>
  <c r="A12" i="1"/>
  <c r="B8" i="1"/>
  <c r="A6" i="1"/>
  <c r="A5" i="1"/>
  <c r="A4" i="1"/>
</calcChain>
</file>

<file path=xl/sharedStrings.xml><?xml version="1.0" encoding="utf-8"?>
<sst xmlns="http://schemas.openxmlformats.org/spreadsheetml/2006/main" count="57" uniqueCount="43">
  <si>
    <t>No.</t>
  </si>
  <si>
    <t>Ruang Kelas Milik menurut Kondisi</t>
  </si>
  <si>
    <t>R. Kelas Bukan Milik</t>
  </si>
  <si>
    <t>Ruang Kelas seluruh</t>
  </si>
  <si>
    <t>Jenis Fasilitas Sekolah</t>
  </si>
  <si>
    <t>Baik</t>
  </si>
  <si>
    <t>Rusak Ringan</t>
  </si>
  <si>
    <t>Rusak Sedang</t>
  </si>
  <si>
    <t>Rusak</t>
  </si>
  <si>
    <t>Jumlah</t>
  </si>
  <si>
    <t>Perpustakaan</t>
  </si>
  <si>
    <t>Ruang UKS</t>
  </si>
  <si>
    <t>Laboratorium</t>
  </si>
  <si>
    <t>Tempat Olahraga</t>
  </si>
  <si>
    <t>Toilet</t>
  </si>
  <si>
    <t>Air Bersih</t>
  </si>
  <si>
    <t>Listrik</t>
  </si>
  <si>
    <t>Berat</t>
  </si>
  <si>
    <t>Total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</si>
  <si>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</si>
  <si>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</si>
  <si>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</si>
  <si>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</si>
  <si>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</si>
  <si>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</si>
  <si>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</si>
  <si>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</si>
  <si>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</si>
  <si>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</si>
  <si>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</si>
  <si>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</si>
  <si>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</si>
  <si>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</si>
  <si>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</si>
  <si>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</si>
  <si>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</si>
  <si>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</si>
  <si>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</si>
  <si>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</si>
  <si>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</si>
  <si>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</si>
  <si>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</si>
  <si>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JUMLAH RUANG KELAS MENURUT KONDISI DAN FASILITAS SEKOLAH DASAR (SD)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</si>
</sst>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7" x14ac:knownFonts="1"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12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rgb="FF0070C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8"/>
      </patternFill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2" fillId="2" borderId="0" xfId="1" quotePrefix="1" applyFont="1" applyFill="1" applyAlignment="1" applyProtection="1">
      <alignment horizontal="left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right"/>
    </xf>
    <xf numFmtId="0" fontId="4" fillId="2" borderId="14" xfId="0" applyFont="1" applyFill="1" applyBorder="1" applyAlignment="1">
      <alignment horizontal="right"/>
    </xf>
    <xf numFmtId="0" fontId="4" fillId="2" borderId="0" xfId="0" applyFont="1" applyFill="1" applyAlignment="1">
      <alignment horizontal="center"/>
    </xf>
    <xf numFmtId="49" fontId="4" fillId="0" borderId="14" xfId="0" applyNumberFormat="1" applyFont="1" applyBorder="1" applyAlignment="1" applyProtection="1">
      <alignment horizontal="center" vertical="center" wrapText="1"/>
      <protection locked="0"/>
    </xf>
    <xf numFmtId="49" fontId="4" fillId="0" borderId="14" xfId="0" applyNumberFormat="1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left" wrapText="1" indent="1"/>
    </xf>
    <xf numFmtId="164" fontId="5" fillId="3" borderId="15" xfId="0" applyNumberFormat="1" applyFont="1" applyFill="1" applyBorder="1" applyAlignment="1" applyProtection="1">
      <alignment horizontal="right" wrapText="1"/>
      <protection locked="0"/>
    </xf>
    <xf numFmtId="164" fontId="6" fillId="3" borderId="15" xfId="0" applyNumberFormat="1" applyFont="1" applyFill="1" applyBorder="1" applyAlignment="1" applyProtection="1">
      <alignment horizontal="right" vertical="center" wrapText="1"/>
      <protection locked="0"/>
    </xf>
    <xf numFmtId="164" fontId="5" fillId="3" borderId="15" xfId="0" applyNumberFormat="1" applyFont="1" applyFill="1" applyBorder="1" applyAlignment="1" applyProtection="1">
      <alignment wrapText="1"/>
      <protection locked="0"/>
    </xf>
    <xf numFmtId="164" fontId="6" fillId="3" borderId="15" xfId="0" applyNumberFormat="1" applyFont="1" applyFill="1" applyBorder="1" applyAlignment="1" applyProtection="1">
      <alignment vertical="center" wrapText="1"/>
      <protection locked="0"/>
    </xf>
    <xf numFmtId="164" fontId="6" fillId="3" borderId="15" xfId="0" applyNumberFormat="1" applyFont="1" applyFill="1" applyBorder="1" applyAlignment="1" applyProtection="1">
      <alignment horizontal="right" wrapText="1"/>
      <protection locked="0"/>
    </xf>
    <xf numFmtId="0" fontId="3" fillId="2" borderId="16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left" wrapText="1" indent="1"/>
    </xf>
    <xf numFmtId="164" fontId="5" fillId="3" borderId="16" xfId="0" applyNumberFormat="1" applyFont="1" applyFill="1" applyBorder="1" applyAlignment="1" applyProtection="1">
      <alignment horizontal="right" wrapText="1"/>
      <protection locked="0"/>
    </xf>
    <xf numFmtId="164" fontId="6" fillId="3" borderId="16" xfId="0" applyNumberFormat="1" applyFont="1" applyFill="1" applyBorder="1" applyAlignment="1" applyProtection="1">
      <alignment horizontal="right" vertical="center" wrapText="1"/>
      <protection locked="0"/>
    </xf>
    <xf numFmtId="164" fontId="5" fillId="3" borderId="16" xfId="0" applyNumberFormat="1" applyFont="1" applyFill="1" applyBorder="1" applyAlignment="1" applyProtection="1">
      <alignment wrapText="1"/>
      <protection locked="0"/>
    </xf>
    <xf numFmtId="164" fontId="6" fillId="3" borderId="16" xfId="0" applyNumberFormat="1" applyFont="1" applyFill="1" applyBorder="1" applyAlignment="1" applyProtection="1">
      <alignment vertical="center" wrapText="1"/>
      <protection locked="0"/>
    </xf>
    <xf numFmtId="164" fontId="6" fillId="3" borderId="16" xfId="0" applyNumberFormat="1" applyFont="1" applyFill="1" applyBorder="1" applyAlignment="1" applyProtection="1">
      <alignment horizontal="right" wrapText="1"/>
      <protection locked="0"/>
    </xf>
    <xf numFmtId="0" fontId="3" fillId="2" borderId="17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left" wrapText="1" indent="1"/>
    </xf>
    <xf numFmtId="164" fontId="5" fillId="3" borderId="17" xfId="0" applyNumberFormat="1" applyFont="1" applyFill="1" applyBorder="1" applyAlignment="1" applyProtection="1">
      <alignment horizontal="right" wrapText="1"/>
      <protection locked="0"/>
    </xf>
    <xf numFmtId="164" fontId="6" fillId="3" borderId="17" xfId="0" applyNumberFormat="1" applyFont="1" applyFill="1" applyBorder="1" applyAlignment="1" applyProtection="1">
      <alignment horizontal="right" vertical="center" wrapText="1"/>
      <protection locked="0"/>
    </xf>
    <xf numFmtId="164" fontId="5" fillId="3" borderId="17" xfId="0" applyNumberFormat="1" applyFont="1" applyFill="1" applyBorder="1" applyAlignment="1" applyProtection="1">
      <alignment wrapText="1"/>
      <protection locked="0"/>
    </xf>
    <xf numFmtId="164" fontId="6" fillId="3" borderId="17" xfId="0" applyNumberFormat="1" applyFont="1" applyFill="1" applyBorder="1" applyAlignment="1" applyProtection="1">
      <alignment vertical="center" wrapText="1"/>
      <protection locked="0"/>
    </xf>
    <xf numFmtId="164" fontId="6" fillId="3" borderId="17" xfId="0" applyNumberFormat="1" applyFont="1" applyFill="1" applyBorder="1" applyAlignment="1" applyProtection="1">
      <alignment horizontal="right" wrapText="1"/>
      <protection locked="0"/>
    </xf>
    <xf numFmtId="0" fontId="4" fillId="2" borderId="14" xfId="0" applyFont="1" applyFill="1" applyBorder="1" applyAlignment="1">
      <alignment horizontal="centerContinuous" vertical="center"/>
    </xf>
    <xf numFmtId="164" fontId="4" fillId="2" borderId="14" xfId="0" applyNumberFormat="1" applyFont="1" applyFill="1" applyBorder="1" applyAlignment="1">
      <alignment vertical="center"/>
    </xf>
    <xf numFmtId="164" fontId="6" fillId="3" borderId="14" xfId="0" applyNumberFormat="1" applyFont="1" applyFill="1" applyBorder="1" applyAlignment="1" applyProtection="1">
      <alignment vertical="center" wrapText="1"/>
      <protection locked="0"/>
    </xf>
    <xf numFmtId="0" fontId="4" fillId="2" borderId="0" xfId="0" applyFont="1" applyFill="1"/>
    <xf numFmtId="0" fontId="3" fillId="2" borderId="0" xfId="0" quotePrefix="1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ownload\Individu%20guru%20per%20kecamatan\PROFIL%202022%20versi%2021112022.xls" TargetMode="External"/><Relationship Id="rId1" Type="http://schemas.openxmlformats.org/officeDocument/2006/relationships/externalLinkPath" Target="file:///D:\Download\Individu%20guru%20per%20kecamatan\PROFIL%202022%20versi%202111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u"/>
      <sheetName val="NP"/>
      <sheetName val="Anggaran"/>
      <sheetName val="Kec-1"/>
      <sheetName val="Kec-2"/>
      <sheetName val="PS"/>
      <sheetName val="PAUDN-1"/>
      <sheetName val="PAUDN-2"/>
      <sheetName val="PAUDN-3"/>
      <sheetName val="PAUDN-4"/>
      <sheetName val="PAUDN-5"/>
      <sheetName val="PAUDN-6"/>
      <sheetName val="TK-1"/>
      <sheetName val="TK-2"/>
      <sheetName val="RA-1"/>
      <sheetName val="RA-2"/>
      <sheetName val="SD-1"/>
      <sheetName val="SD-2"/>
      <sheetName val="SD-3"/>
      <sheetName val="SD-4"/>
      <sheetName val="SD-5"/>
      <sheetName val="MI-1"/>
      <sheetName val="MI-2"/>
      <sheetName val="MI-3"/>
      <sheetName val="MI-4"/>
      <sheetName val="MI-5"/>
      <sheetName val="ArusSDMI"/>
      <sheetName val="SMP-1"/>
      <sheetName val="SMP-2"/>
      <sheetName val="SMP-3"/>
      <sheetName val="SMP-4"/>
      <sheetName val="SMP-5"/>
      <sheetName val="SMP-6"/>
      <sheetName val="MTs-1"/>
      <sheetName val="MTs-2"/>
      <sheetName val="MTs-3"/>
      <sheetName val="MTs-4"/>
      <sheetName val="MTs-5"/>
      <sheetName val="MTs-6"/>
      <sheetName val="ArusSMPMTs"/>
      <sheetName val="Ver-1"/>
      <sheetName val="Ver-2"/>
      <sheetName val="K0-1"/>
      <sheetName val="K0-2"/>
      <sheetName val="K1-1"/>
      <sheetName val="K1-2"/>
      <sheetName val="K1-3"/>
      <sheetName val="K1-4"/>
      <sheetName val="K1-5"/>
      <sheetName val="K1-6"/>
      <sheetName val="K1-7"/>
      <sheetName val="K1-8"/>
      <sheetName val="K1-9"/>
      <sheetName val="K1-10"/>
      <sheetName val="K1-11"/>
      <sheetName val="K2-1"/>
      <sheetName val="K2-2"/>
      <sheetName val="K2-3"/>
      <sheetName val="K2-4"/>
      <sheetName val="K2-5"/>
      <sheetName val="K2-6"/>
      <sheetName val="K3-1"/>
      <sheetName val="K3-2"/>
      <sheetName val="K3-3"/>
      <sheetName val="K3-4"/>
      <sheetName val="K3-5"/>
      <sheetName val="K3-6"/>
      <sheetName val="K3-7"/>
      <sheetName val="K3-8"/>
      <sheetName val="K3-9"/>
      <sheetName val="K3-10"/>
      <sheetName val="K3-11"/>
      <sheetName val="K3-12"/>
      <sheetName val="K3-13"/>
      <sheetName val="K3-14"/>
      <sheetName val="K3-15"/>
      <sheetName val="K3-16"/>
      <sheetName val="K4-1"/>
      <sheetName val="K4-2"/>
      <sheetName val="K4-3"/>
      <sheetName val="K4-4"/>
      <sheetName val="K4-5"/>
      <sheetName val="K4-6"/>
      <sheetName val="K4-7"/>
      <sheetName val="K5-1"/>
      <sheetName val="K5-2"/>
      <sheetName val="K5-3"/>
      <sheetName val="K5-4"/>
      <sheetName val="K5-5"/>
      <sheetName val="Kinerja"/>
      <sheetName val="SPM"/>
      <sheetName val="DataEI-SD"/>
      <sheetName val="KohortSD"/>
      <sheetName val="IndiSD"/>
      <sheetName val="DataEI-MI"/>
      <sheetName val="KohortMI"/>
      <sheetName val="IndiMI"/>
      <sheetName val="DataEI-SD+MI"/>
      <sheetName val="KohortSD+MI"/>
      <sheetName val="IndiSD+MI"/>
      <sheetName val="DataEI-SMP"/>
      <sheetName val="KohortSMP"/>
      <sheetName val="IndiSMP"/>
      <sheetName val="DataEI-Mts"/>
      <sheetName val="KohortMTs"/>
      <sheetName val="IndiMTs"/>
      <sheetName val="DataEI-SMP+MTS"/>
      <sheetName val="KohortSMP+MTs"/>
      <sheetName val="IndiSMP+MTs"/>
      <sheetName val="DataEI-SMA"/>
      <sheetName val="KohortSMA"/>
      <sheetName val="IndiSMA"/>
      <sheetName val="DataEI-MA"/>
      <sheetName val="KohortMA"/>
      <sheetName val="IndiMA"/>
      <sheetName val="DataEI-SMA+MA"/>
      <sheetName val="KohortSMA+MA"/>
      <sheetName val="IndiSMA+MA"/>
      <sheetName val="DataEI-SMK"/>
      <sheetName val="KohortSMK"/>
      <sheetName val="IndiSMK"/>
      <sheetName val="DataEI-SM+MA"/>
      <sheetName val="KohortSM+MA"/>
      <sheetName val="IndiSM+MA"/>
      <sheetName val="Konfig"/>
      <sheetName val="Penjelasan"/>
      <sheetName val="Sheet1"/>
    </sheetNames>
    <sheetDataSet>
      <sheetData sheetId="0"/>
      <sheetData sheetId="1"/>
      <sheetData sheetId="2"/>
      <sheetData sheetId="3">
        <row r="7">
          <cell r="B7" t="str">
            <v>Kecamatan</v>
          </cell>
        </row>
        <row r="10">
          <cell r="A10" t="str">
            <v>01</v>
          </cell>
          <cell r="B10" t="str">
            <v>Adipala</v>
          </cell>
        </row>
        <row r="11">
          <cell r="A11" t="str">
            <v>02</v>
          </cell>
          <cell r="B11" t="str">
            <v>Bantarsari</v>
          </cell>
        </row>
        <row r="12">
          <cell r="A12" t="str">
            <v>03</v>
          </cell>
          <cell r="B12" t="str">
            <v>Binangun</v>
          </cell>
        </row>
        <row r="13">
          <cell r="A13" t="str">
            <v>04</v>
          </cell>
          <cell r="B13" t="str">
            <v>Cilacap Selatan</v>
          </cell>
        </row>
        <row r="14">
          <cell r="A14" t="str">
            <v>05</v>
          </cell>
          <cell r="B14" t="str">
            <v>Cilacap Tengah</v>
          </cell>
        </row>
        <row r="15">
          <cell r="A15" t="str">
            <v>06</v>
          </cell>
          <cell r="B15" t="str">
            <v>Cilacap Utara</v>
          </cell>
        </row>
        <row r="16">
          <cell r="A16" t="str">
            <v>07</v>
          </cell>
          <cell r="B16" t="str">
            <v>Cimanggu</v>
          </cell>
        </row>
        <row r="17">
          <cell r="A17" t="str">
            <v>08</v>
          </cell>
          <cell r="B17" t="str">
            <v>Cipari</v>
          </cell>
        </row>
        <row r="18">
          <cell r="A18" t="str">
            <v>09</v>
          </cell>
          <cell r="B18" t="str">
            <v>Dayeuhluhur</v>
          </cell>
        </row>
        <row r="19">
          <cell r="A19" t="str">
            <v>10</v>
          </cell>
          <cell r="B19" t="str">
            <v>Gandrungmangu</v>
          </cell>
        </row>
        <row r="20">
          <cell r="A20" t="str">
            <v>11</v>
          </cell>
          <cell r="B20" t="str">
            <v>Jeruklegi</v>
          </cell>
        </row>
        <row r="21">
          <cell r="A21" t="str">
            <v>12</v>
          </cell>
          <cell r="B21" t="str">
            <v>Kampung Laut</v>
          </cell>
        </row>
        <row r="22">
          <cell r="A22" t="str">
            <v>13</v>
          </cell>
          <cell r="B22" t="str">
            <v>Karangpucung</v>
          </cell>
        </row>
        <row r="23">
          <cell r="A23" t="str">
            <v>14</v>
          </cell>
          <cell r="B23" t="str">
            <v>Kawunganten</v>
          </cell>
        </row>
        <row r="24">
          <cell r="A24" t="str">
            <v>15</v>
          </cell>
          <cell r="B24" t="str">
            <v>Kedungreja</v>
          </cell>
        </row>
        <row r="25">
          <cell r="A25" t="str">
            <v>16</v>
          </cell>
          <cell r="B25" t="str">
            <v>Kesugihan</v>
          </cell>
        </row>
        <row r="26">
          <cell r="A26" t="str">
            <v>17</v>
          </cell>
          <cell r="B26" t="str">
            <v>Kroya</v>
          </cell>
        </row>
        <row r="27">
          <cell r="A27" t="str">
            <v>18</v>
          </cell>
          <cell r="B27" t="str">
            <v>Majenang</v>
          </cell>
        </row>
        <row r="28">
          <cell r="A28" t="str">
            <v>19</v>
          </cell>
          <cell r="B28" t="str">
            <v>Maos</v>
          </cell>
        </row>
        <row r="29">
          <cell r="A29" t="str">
            <v>20</v>
          </cell>
          <cell r="B29" t="str">
            <v>Nusawungu</v>
          </cell>
        </row>
        <row r="30">
          <cell r="A30" t="str">
            <v>21</v>
          </cell>
          <cell r="B30" t="str">
            <v>Patimuan</v>
          </cell>
        </row>
        <row r="31">
          <cell r="A31" t="str">
            <v>22</v>
          </cell>
          <cell r="B31" t="str">
            <v>Sampang</v>
          </cell>
        </row>
        <row r="32">
          <cell r="A32" t="str">
            <v>23</v>
          </cell>
          <cell r="B32" t="str">
            <v>Sidareja</v>
          </cell>
        </row>
        <row r="33">
          <cell r="A33" t="str">
            <v>24</v>
          </cell>
          <cell r="B33" t="str">
            <v>Wanareja</v>
          </cell>
        </row>
      </sheetData>
      <sheetData sheetId="4">
        <row r="3">
          <cell r="A3" t="str">
            <v>KAB. CILACAP</v>
          </cell>
        </row>
        <row r="4">
          <cell r="A4" t="str">
            <v>PROVINSI  JAWA TENGAH</v>
          </cell>
        </row>
        <row r="5">
          <cell r="A5" t="str">
            <v>TAHUN  2021/2022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0B6CE-E246-4543-980B-50337FA45881}">
  <sheetPr>
    <tabColor rgb="FFFF0000"/>
  </sheetPr>
  <dimension ref="A1:Y36"/>
  <sheetViews>
    <sheetView showGridLines="0" tabSelected="1" zoomScaleNormal="100" workbookViewId="0">
      <selection activeCell="G11" sqref="G11"/>
    </sheetView>
  </sheetViews>
  <sheetFormatPr defaultRowHeight="12.75" x14ac:dyDescent="0.2"/>
  <cols>
    <col min="1" max="1" width="4.85546875" style="2" customWidth="1"/>
    <col min="2" max="2" width="16.5703125" style="2" customWidth="1"/>
    <col min="3" max="5" width="6.7109375" style="2" customWidth="1"/>
    <col min="6" max="7" width="5.7109375" style="2" customWidth="1"/>
    <col min="8" max="10" width="6.7109375" style="2" customWidth="1"/>
    <col min="11" max="16" width="5.7109375" style="2" customWidth="1"/>
    <col min="17" max="19" width="4.7109375" style="2" customWidth="1"/>
    <col min="20" max="20" width="6.5703125" style="2" bestFit="1" customWidth="1"/>
    <col min="21" max="21" width="5.7109375" style="2" customWidth="1"/>
    <col min="22" max="22" width="6.5703125" style="2" bestFit="1" customWidth="1"/>
    <col min="23" max="25" width="6.7109375" style="2" customWidth="1"/>
    <col min="26" max="256" width="9.140625" style="2"/>
    <col min="257" max="257" width="4.85546875" style="2" customWidth="1"/>
    <col min="258" max="258" width="16.5703125" style="2" customWidth="1"/>
    <col min="259" max="261" width="6.7109375" style="2" customWidth="1"/>
    <col min="262" max="263" width="5.7109375" style="2" customWidth="1"/>
    <col min="264" max="266" width="6.7109375" style="2" customWidth="1"/>
    <col min="267" max="272" width="5.7109375" style="2" customWidth="1"/>
    <col min="273" max="275" width="4.7109375" style="2" customWidth="1"/>
    <col min="276" max="276" width="6.5703125" style="2" bestFit="1" customWidth="1"/>
    <col min="277" max="277" width="5.7109375" style="2" customWidth="1"/>
    <col min="278" max="278" width="6.5703125" style="2" bestFit="1" customWidth="1"/>
    <col min="279" max="281" width="6.7109375" style="2" customWidth="1"/>
    <col min="282" max="512" width="9.140625" style="2"/>
    <col min="513" max="513" width="4.85546875" style="2" customWidth="1"/>
    <col min="514" max="514" width="16.5703125" style="2" customWidth="1"/>
    <col min="515" max="517" width="6.7109375" style="2" customWidth="1"/>
    <col min="518" max="519" width="5.7109375" style="2" customWidth="1"/>
    <col min="520" max="522" width="6.7109375" style="2" customWidth="1"/>
    <col min="523" max="528" width="5.7109375" style="2" customWidth="1"/>
    <col min="529" max="531" width="4.7109375" style="2" customWidth="1"/>
    <col min="532" max="532" width="6.5703125" style="2" bestFit="1" customWidth="1"/>
    <col min="533" max="533" width="5.7109375" style="2" customWidth="1"/>
    <col min="534" max="534" width="6.5703125" style="2" bestFit="1" customWidth="1"/>
    <col min="535" max="537" width="6.7109375" style="2" customWidth="1"/>
    <col min="538" max="768" width="9.140625" style="2"/>
    <col min="769" max="769" width="4.85546875" style="2" customWidth="1"/>
    <col min="770" max="770" width="16.5703125" style="2" customWidth="1"/>
    <col min="771" max="773" width="6.7109375" style="2" customWidth="1"/>
    <col min="774" max="775" width="5.7109375" style="2" customWidth="1"/>
    <col min="776" max="778" width="6.7109375" style="2" customWidth="1"/>
    <col min="779" max="784" width="5.7109375" style="2" customWidth="1"/>
    <col min="785" max="787" width="4.7109375" style="2" customWidth="1"/>
    <col min="788" max="788" width="6.5703125" style="2" bestFit="1" customWidth="1"/>
    <col min="789" max="789" width="5.7109375" style="2" customWidth="1"/>
    <col min="790" max="790" width="6.5703125" style="2" bestFit="1" customWidth="1"/>
    <col min="791" max="793" width="6.7109375" style="2" customWidth="1"/>
    <col min="794" max="1024" width="9.140625" style="2"/>
    <col min="1025" max="1025" width="4.85546875" style="2" customWidth="1"/>
    <col min="1026" max="1026" width="16.5703125" style="2" customWidth="1"/>
    <col min="1027" max="1029" width="6.7109375" style="2" customWidth="1"/>
    <col min="1030" max="1031" width="5.7109375" style="2" customWidth="1"/>
    <col min="1032" max="1034" width="6.7109375" style="2" customWidth="1"/>
    <col min="1035" max="1040" width="5.7109375" style="2" customWidth="1"/>
    <col min="1041" max="1043" width="4.7109375" style="2" customWidth="1"/>
    <col min="1044" max="1044" width="6.5703125" style="2" bestFit="1" customWidth="1"/>
    <col min="1045" max="1045" width="5.7109375" style="2" customWidth="1"/>
    <col min="1046" max="1046" width="6.5703125" style="2" bestFit="1" customWidth="1"/>
    <col min="1047" max="1049" width="6.7109375" style="2" customWidth="1"/>
    <col min="1050" max="1280" width="9.140625" style="2"/>
    <col min="1281" max="1281" width="4.85546875" style="2" customWidth="1"/>
    <col min="1282" max="1282" width="16.5703125" style="2" customWidth="1"/>
    <col min="1283" max="1285" width="6.7109375" style="2" customWidth="1"/>
    <col min="1286" max="1287" width="5.7109375" style="2" customWidth="1"/>
    <col min="1288" max="1290" width="6.7109375" style="2" customWidth="1"/>
    <col min="1291" max="1296" width="5.7109375" style="2" customWidth="1"/>
    <col min="1297" max="1299" width="4.7109375" style="2" customWidth="1"/>
    <col min="1300" max="1300" width="6.5703125" style="2" bestFit="1" customWidth="1"/>
    <col min="1301" max="1301" width="5.7109375" style="2" customWidth="1"/>
    <col min="1302" max="1302" width="6.5703125" style="2" bestFit="1" customWidth="1"/>
    <col min="1303" max="1305" width="6.7109375" style="2" customWidth="1"/>
    <col min="1306" max="1536" width="9.140625" style="2"/>
    <col min="1537" max="1537" width="4.85546875" style="2" customWidth="1"/>
    <col min="1538" max="1538" width="16.5703125" style="2" customWidth="1"/>
    <col min="1539" max="1541" width="6.7109375" style="2" customWidth="1"/>
    <col min="1542" max="1543" width="5.7109375" style="2" customWidth="1"/>
    <col min="1544" max="1546" width="6.7109375" style="2" customWidth="1"/>
    <col min="1547" max="1552" width="5.7109375" style="2" customWidth="1"/>
    <col min="1553" max="1555" width="4.7109375" style="2" customWidth="1"/>
    <col min="1556" max="1556" width="6.5703125" style="2" bestFit="1" customWidth="1"/>
    <col min="1557" max="1557" width="5.7109375" style="2" customWidth="1"/>
    <col min="1558" max="1558" width="6.5703125" style="2" bestFit="1" customWidth="1"/>
    <col min="1559" max="1561" width="6.7109375" style="2" customWidth="1"/>
    <col min="1562" max="1792" width="9.140625" style="2"/>
    <col min="1793" max="1793" width="4.85546875" style="2" customWidth="1"/>
    <col min="1794" max="1794" width="16.5703125" style="2" customWidth="1"/>
    <col min="1795" max="1797" width="6.7109375" style="2" customWidth="1"/>
    <col min="1798" max="1799" width="5.7109375" style="2" customWidth="1"/>
    <col min="1800" max="1802" width="6.7109375" style="2" customWidth="1"/>
    <col min="1803" max="1808" width="5.7109375" style="2" customWidth="1"/>
    <col min="1809" max="1811" width="4.7109375" style="2" customWidth="1"/>
    <col min="1812" max="1812" width="6.5703125" style="2" bestFit="1" customWidth="1"/>
    <col min="1813" max="1813" width="5.7109375" style="2" customWidth="1"/>
    <col min="1814" max="1814" width="6.5703125" style="2" bestFit="1" customWidth="1"/>
    <col min="1815" max="1817" width="6.7109375" style="2" customWidth="1"/>
    <col min="1818" max="2048" width="9.140625" style="2"/>
    <col min="2049" max="2049" width="4.85546875" style="2" customWidth="1"/>
    <col min="2050" max="2050" width="16.5703125" style="2" customWidth="1"/>
    <col min="2051" max="2053" width="6.7109375" style="2" customWidth="1"/>
    <col min="2054" max="2055" width="5.7109375" style="2" customWidth="1"/>
    <col min="2056" max="2058" width="6.7109375" style="2" customWidth="1"/>
    <col min="2059" max="2064" width="5.7109375" style="2" customWidth="1"/>
    <col min="2065" max="2067" width="4.7109375" style="2" customWidth="1"/>
    <col min="2068" max="2068" width="6.5703125" style="2" bestFit="1" customWidth="1"/>
    <col min="2069" max="2069" width="5.7109375" style="2" customWidth="1"/>
    <col min="2070" max="2070" width="6.5703125" style="2" bestFit="1" customWidth="1"/>
    <col min="2071" max="2073" width="6.7109375" style="2" customWidth="1"/>
    <col min="2074" max="2304" width="9.140625" style="2"/>
    <col min="2305" max="2305" width="4.85546875" style="2" customWidth="1"/>
    <col min="2306" max="2306" width="16.5703125" style="2" customWidth="1"/>
    <col min="2307" max="2309" width="6.7109375" style="2" customWidth="1"/>
    <col min="2310" max="2311" width="5.7109375" style="2" customWidth="1"/>
    <col min="2312" max="2314" width="6.7109375" style="2" customWidth="1"/>
    <col min="2315" max="2320" width="5.7109375" style="2" customWidth="1"/>
    <col min="2321" max="2323" width="4.7109375" style="2" customWidth="1"/>
    <col min="2324" max="2324" width="6.5703125" style="2" bestFit="1" customWidth="1"/>
    <col min="2325" max="2325" width="5.7109375" style="2" customWidth="1"/>
    <col min="2326" max="2326" width="6.5703125" style="2" bestFit="1" customWidth="1"/>
    <col min="2327" max="2329" width="6.7109375" style="2" customWidth="1"/>
    <col min="2330" max="2560" width="9.140625" style="2"/>
    <col min="2561" max="2561" width="4.85546875" style="2" customWidth="1"/>
    <col min="2562" max="2562" width="16.5703125" style="2" customWidth="1"/>
    <col min="2563" max="2565" width="6.7109375" style="2" customWidth="1"/>
    <col min="2566" max="2567" width="5.7109375" style="2" customWidth="1"/>
    <col min="2568" max="2570" width="6.7109375" style="2" customWidth="1"/>
    <col min="2571" max="2576" width="5.7109375" style="2" customWidth="1"/>
    <col min="2577" max="2579" width="4.7109375" style="2" customWidth="1"/>
    <col min="2580" max="2580" width="6.5703125" style="2" bestFit="1" customWidth="1"/>
    <col min="2581" max="2581" width="5.7109375" style="2" customWidth="1"/>
    <col min="2582" max="2582" width="6.5703125" style="2" bestFit="1" customWidth="1"/>
    <col min="2583" max="2585" width="6.7109375" style="2" customWidth="1"/>
    <col min="2586" max="2816" width="9.140625" style="2"/>
    <col min="2817" max="2817" width="4.85546875" style="2" customWidth="1"/>
    <col min="2818" max="2818" width="16.5703125" style="2" customWidth="1"/>
    <col min="2819" max="2821" width="6.7109375" style="2" customWidth="1"/>
    <col min="2822" max="2823" width="5.7109375" style="2" customWidth="1"/>
    <col min="2824" max="2826" width="6.7109375" style="2" customWidth="1"/>
    <col min="2827" max="2832" width="5.7109375" style="2" customWidth="1"/>
    <col min="2833" max="2835" width="4.7109375" style="2" customWidth="1"/>
    <col min="2836" max="2836" width="6.5703125" style="2" bestFit="1" customWidth="1"/>
    <col min="2837" max="2837" width="5.7109375" style="2" customWidth="1"/>
    <col min="2838" max="2838" width="6.5703125" style="2" bestFit="1" customWidth="1"/>
    <col min="2839" max="2841" width="6.7109375" style="2" customWidth="1"/>
    <col min="2842" max="3072" width="9.140625" style="2"/>
    <col min="3073" max="3073" width="4.85546875" style="2" customWidth="1"/>
    <col min="3074" max="3074" width="16.5703125" style="2" customWidth="1"/>
    <col min="3075" max="3077" width="6.7109375" style="2" customWidth="1"/>
    <col min="3078" max="3079" width="5.7109375" style="2" customWidth="1"/>
    <col min="3080" max="3082" width="6.7109375" style="2" customWidth="1"/>
    <col min="3083" max="3088" width="5.7109375" style="2" customWidth="1"/>
    <col min="3089" max="3091" width="4.7109375" style="2" customWidth="1"/>
    <col min="3092" max="3092" width="6.5703125" style="2" bestFit="1" customWidth="1"/>
    <col min="3093" max="3093" width="5.7109375" style="2" customWidth="1"/>
    <col min="3094" max="3094" width="6.5703125" style="2" bestFit="1" customWidth="1"/>
    <col min="3095" max="3097" width="6.7109375" style="2" customWidth="1"/>
    <col min="3098" max="3328" width="9.140625" style="2"/>
    <col min="3329" max="3329" width="4.85546875" style="2" customWidth="1"/>
    <col min="3330" max="3330" width="16.5703125" style="2" customWidth="1"/>
    <col min="3331" max="3333" width="6.7109375" style="2" customWidth="1"/>
    <col min="3334" max="3335" width="5.7109375" style="2" customWidth="1"/>
    <col min="3336" max="3338" width="6.7109375" style="2" customWidth="1"/>
    <col min="3339" max="3344" width="5.7109375" style="2" customWidth="1"/>
    <col min="3345" max="3347" width="4.7109375" style="2" customWidth="1"/>
    <col min="3348" max="3348" width="6.5703125" style="2" bestFit="1" customWidth="1"/>
    <col min="3349" max="3349" width="5.7109375" style="2" customWidth="1"/>
    <col min="3350" max="3350" width="6.5703125" style="2" bestFit="1" customWidth="1"/>
    <col min="3351" max="3353" width="6.7109375" style="2" customWidth="1"/>
    <col min="3354" max="3584" width="9.140625" style="2"/>
    <col min="3585" max="3585" width="4.85546875" style="2" customWidth="1"/>
    <col min="3586" max="3586" width="16.5703125" style="2" customWidth="1"/>
    <col min="3587" max="3589" width="6.7109375" style="2" customWidth="1"/>
    <col min="3590" max="3591" width="5.7109375" style="2" customWidth="1"/>
    <col min="3592" max="3594" width="6.7109375" style="2" customWidth="1"/>
    <col min="3595" max="3600" width="5.7109375" style="2" customWidth="1"/>
    <col min="3601" max="3603" width="4.7109375" style="2" customWidth="1"/>
    <col min="3604" max="3604" width="6.5703125" style="2" bestFit="1" customWidth="1"/>
    <col min="3605" max="3605" width="5.7109375" style="2" customWidth="1"/>
    <col min="3606" max="3606" width="6.5703125" style="2" bestFit="1" customWidth="1"/>
    <col min="3607" max="3609" width="6.7109375" style="2" customWidth="1"/>
    <col min="3610" max="3840" width="9.140625" style="2"/>
    <col min="3841" max="3841" width="4.85546875" style="2" customWidth="1"/>
    <col min="3842" max="3842" width="16.5703125" style="2" customWidth="1"/>
    <col min="3843" max="3845" width="6.7109375" style="2" customWidth="1"/>
    <col min="3846" max="3847" width="5.7109375" style="2" customWidth="1"/>
    <col min="3848" max="3850" width="6.7109375" style="2" customWidth="1"/>
    <col min="3851" max="3856" width="5.7109375" style="2" customWidth="1"/>
    <col min="3857" max="3859" width="4.7109375" style="2" customWidth="1"/>
    <col min="3860" max="3860" width="6.5703125" style="2" bestFit="1" customWidth="1"/>
    <col min="3861" max="3861" width="5.7109375" style="2" customWidth="1"/>
    <col min="3862" max="3862" width="6.5703125" style="2" bestFit="1" customWidth="1"/>
    <col min="3863" max="3865" width="6.7109375" style="2" customWidth="1"/>
    <col min="3866" max="4096" width="9.140625" style="2"/>
    <col min="4097" max="4097" width="4.85546875" style="2" customWidth="1"/>
    <col min="4098" max="4098" width="16.5703125" style="2" customWidth="1"/>
    <col min="4099" max="4101" width="6.7109375" style="2" customWidth="1"/>
    <col min="4102" max="4103" width="5.7109375" style="2" customWidth="1"/>
    <col min="4104" max="4106" width="6.7109375" style="2" customWidth="1"/>
    <col min="4107" max="4112" width="5.7109375" style="2" customWidth="1"/>
    <col min="4113" max="4115" width="4.7109375" style="2" customWidth="1"/>
    <col min="4116" max="4116" width="6.5703125" style="2" bestFit="1" customWidth="1"/>
    <col min="4117" max="4117" width="5.7109375" style="2" customWidth="1"/>
    <col min="4118" max="4118" width="6.5703125" style="2" bestFit="1" customWidth="1"/>
    <col min="4119" max="4121" width="6.7109375" style="2" customWidth="1"/>
    <col min="4122" max="4352" width="9.140625" style="2"/>
    <col min="4353" max="4353" width="4.85546875" style="2" customWidth="1"/>
    <col min="4354" max="4354" width="16.5703125" style="2" customWidth="1"/>
    <col min="4355" max="4357" width="6.7109375" style="2" customWidth="1"/>
    <col min="4358" max="4359" width="5.7109375" style="2" customWidth="1"/>
    <col min="4360" max="4362" width="6.7109375" style="2" customWidth="1"/>
    <col min="4363" max="4368" width="5.7109375" style="2" customWidth="1"/>
    <col min="4369" max="4371" width="4.7109375" style="2" customWidth="1"/>
    <col min="4372" max="4372" width="6.5703125" style="2" bestFit="1" customWidth="1"/>
    <col min="4373" max="4373" width="5.7109375" style="2" customWidth="1"/>
    <col min="4374" max="4374" width="6.5703125" style="2" bestFit="1" customWidth="1"/>
    <col min="4375" max="4377" width="6.7109375" style="2" customWidth="1"/>
    <col min="4378" max="4608" width="9.140625" style="2"/>
    <col min="4609" max="4609" width="4.85546875" style="2" customWidth="1"/>
    <col min="4610" max="4610" width="16.5703125" style="2" customWidth="1"/>
    <col min="4611" max="4613" width="6.7109375" style="2" customWidth="1"/>
    <col min="4614" max="4615" width="5.7109375" style="2" customWidth="1"/>
    <col min="4616" max="4618" width="6.7109375" style="2" customWidth="1"/>
    <col min="4619" max="4624" width="5.7109375" style="2" customWidth="1"/>
    <col min="4625" max="4627" width="4.7109375" style="2" customWidth="1"/>
    <col min="4628" max="4628" width="6.5703125" style="2" bestFit="1" customWidth="1"/>
    <col min="4629" max="4629" width="5.7109375" style="2" customWidth="1"/>
    <col min="4630" max="4630" width="6.5703125" style="2" bestFit="1" customWidth="1"/>
    <col min="4631" max="4633" width="6.7109375" style="2" customWidth="1"/>
    <col min="4634" max="4864" width="9.140625" style="2"/>
    <col min="4865" max="4865" width="4.85546875" style="2" customWidth="1"/>
    <col min="4866" max="4866" width="16.5703125" style="2" customWidth="1"/>
    <col min="4867" max="4869" width="6.7109375" style="2" customWidth="1"/>
    <col min="4870" max="4871" width="5.7109375" style="2" customWidth="1"/>
    <col min="4872" max="4874" width="6.7109375" style="2" customWidth="1"/>
    <col min="4875" max="4880" width="5.7109375" style="2" customWidth="1"/>
    <col min="4881" max="4883" width="4.7109375" style="2" customWidth="1"/>
    <col min="4884" max="4884" width="6.5703125" style="2" bestFit="1" customWidth="1"/>
    <col min="4885" max="4885" width="5.7109375" style="2" customWidth="1"/>
    <col min="4886" max="4886" width="6.5703125" style="2" bestFit="1" customWidth="1"/>
    <col min="4887" max="4889" width="6.7109375" style="2" customWidth="1"/>
    <col min="4890" max="5120" width="9.140625" style="2"/>
    <col min="5121" max="5121" width="4.85546875" style="2" customWidth="1"/>
    <col min="5122" max="5122" width="16.5703125" style="2" customWidth="1"/>
    <col min="5123" max="5125" width="6.7109375" style="2" customWidth="1"/>
    <col min="5126" max="5127" width="5.7109375" style="2" customWidth="1"/>
    <col min="5128" max="5130" width="6.7109375" style="2" customWidth="1"/>
    <col min="5131" max="5136" width="5.7109375" style="2" customWidth="1"/>
    <col min="5137" max="5139" width="4.7109375" style="2" customWidth="1"/>
    <col min="5140" max="5140" width="6.5703125" style="2" bestFit="1" customWidth="1"/>
    <col min="5141" max="5141" width="5.7109375" style="2" customWidth="1"/>
    <col min="5142" max="5142" width="6.5703125" style="2" bestFit="1" customWidth="1"/>
    <col min="5143" max="5145" width="6.7109375" style="2" customWidth="1"/>
    <col min="5146" max="5376" width="9.140625" style="2"/>
    <col min="5377" max="5377" width="4.85546875" style="2" customWidth="1"/>
    <col min="5378" max="5378" width="16.5703125" style="2" customWidth="1"/>
    <col min="5379" max="5381" width="6.7109375" style="2" customWidth="1"/>
    <col min="5382" max="5383" width="5.7109375" style="2" customWidth="1"/>
    <col min="5384" max="5386" width="6.7109375" style="2" customWidth="1"/>
    <col min="5387" max="5392" width="5.7109375" style="2" customWidth="1"/>
    <col min="5393" max="5395" width="4.7109375" style="2" customWidth="1"/>
    <col min="5396" max="5396" width="6.5703125" style="2" bestFit="1" customWidth="1"/>
    <col min="5397" max="5397" width="5.7109375" style="2" customWidth="1"/>
    <col min="5398" max="5398" width="6.5703125" style="2" bestFit="1" customWidth="1"/>
    <col min="5399" max="5401" width="6.7109375" style="2" customWidth="1"/>
    <col min="5402" max="5632" width="9.140625" style="2"/>
    <col min="5633" max="5633" width="4.85546875" style="2" customWidth="1"/>
    <col min="5634" max="5634" width="16.5703125" style="2" customWidth="1"/>
    <col min="5635" max="5637" width="6.7109375" style="2" customWidth="1"/>
    <col min="5638" max="5639" width="5.7109375" style="2" customWidth="1"/>
    <col min="5640" max="5642" width="6.7109375" style="2" customWidth="1"/>
    <col min="5643" max="5648" width="5.7109375" style="2" customWidth="1"/>
    <col min="5649" max="5651" width="4.7109375" style="2" customWidth="1"/>
    <col min="5652" max="5652" width="6.5703125" style="2" bestFit="1" customWidth="1"/>
    <col min="5653" max="5653" width="5.7109375" style="2" customWidth="1"/>
    <col min="5654" max="5654" width="6.5703125" style="2" bestFit="1" customWidth="1"/>
    <col min="5655" max="5657" width="6.7109375" style="2" customWidth="1"/>
    <col min="5658" max="5888" width="9.140625" style="2"/>
    <col min="5889" max="5889" width="4.85546875" style="2" customWidth="1"/>
    <col min="5890" max="5890" width="16.5703125" style="2" customWidth="1"/>
    <col min="5891" max="5893" width="6.7109375" style="2" customWidth="1"/>
    <col min="5894" max="5895" width="5.7109375" style="2" customWidth="1"/>
    <col min="5896" max="5898" width="6.7109375" style="2" customWidth="1"/>
    <col min="5899" max="5904" width="5.7109375" style="2" customWidth="1"/>
    <col min="5905" max="5907" width="4.7109375" style="2" customWidth="1"/>
    <col min="5908" max="5908" width="6.5703125" style="2" bestFit="1" customWidth="1"/>
    <col min="5909" max="5909" width="5.7109375" style="2" customWidth="1"/>
    <col min="5910" max="5910" width="6.5703125" style="2" bestFit="1" customWidth="1"/>
    <col min="5911" max="5913" width="6.7109375" style="2" customWidth="1"/>
    <col min="5914" max="6144" width="9.140625" style="2"/>
    <col min="6145" max="6145" width="4.85546875" style="2" customWidth="1"/>
    <col min="6146" max="6146" width="16.5703125" style="2" customWidth="1"/>
    <col min="6147" max="6149" width="6.7109375" style="2" customWidth="1"/>
    <col min="6150" max="6151" width="5.7109375" style="2" customWidth="1"/>
    <col min="6152" max="6154" width="6.7109375" style="2" customWidth="1"/>
    <col min="6155" max="6160" width="5.7109375" style="2" customWidth="1"/>
    <col min="6161" max="6163" width="4.7109375" style="2" customWidth="1"/>
    <col min="6164" max="6164" width="6.5703125" style="2" bestFit="1" customWidth="1"/>
    <col min="6165" max="6165" width="5.7109375" style="2" customWidth="1"/>
    <col min="6166" max="6166" width="6.5703125" style="2" bestFit="1" customWidth="1"/>
    <col min="6167" max="6169" width="6.7109375" style="2" customWidth="1"/>
    <col min="6170" max="6400" width="9.140625" style="2"/>
    <col min="6401" max="6401" width="4.85546875" style="2" customWidth="1"/>
    <col min="6402" max="6402" width="16.5703125" style="2" customWidth="1"/>
    <col min="6403" max="6405" width="6.7109375" style="2" customWidth="1"/>
    <col min="6406" max="6407" width="5.7109375" style="2" customWidth="1"/>
    <col min="6408" max="6410" width="6.7109375" style="2" customWidth="1"/>
    <col min="6411" max="6416" width="5.7109375" style="2" customWidth="1"/>
    <col min="6417" max="6419" width="4.7109375" style="2" customWidth="1"/>
    <col min="6420" max="6420" width="6.5703125" style="2" bestFit="1" customWidth="1"/>
    <col min="6421" max="6421" width="5.7109375" style="2" customWidth="1"/>
    <col min="6422" max="6422" width="6.5703125" style="2" bestFit="1" customWidth="1"/>
    <col min="6423" max="6425" width="6.7109375" style="2" customWidth="1"/>
    <col min="6426" max="6656" width="9.140625" style="2"/>
    <col min="6657" max="6657" width="4.85546875" style="2" customWidth="1"/>
    <col min="6658" max="6658" width="16.5703125" style="2" customWidth="1"/>
    <col min="6659" max="6661" width="6.7109375" style="2" customWidth="1"/>
    <col min="6662" max="6663" width="5.7109375" style="2" customWidth="1"/>
    <col min="6664" max="6666" width="6.7109375" style="2" customWidth="1"/>
    <col min="6667" max="6672" width="5.7109375" style="2" customWidth="1"/>
    <col min="6673" max="6675" width="4.7109375" style="2" customWidth="1"/>
    <col min="6676" max="6676" width="6.5703125" style="2" bestFit="1" customWidth="1"/>
    <col min="6677" max="6677" width="5.7109375" style="2" customWidth="1"/>
    <col min="6678" max="6678" width="6.5703125" style="2" bestFit="1" customWidth="1"/>
    <col min="6679" max="6681" width="6.7109375" style="2" customWidth="1"/>
    <col min="6682" max="6912" width="9.140625" style="2"/>
    <col min="6913" max="6913" width="4.85546875" style="2" customWidth="1"/>
    <col min="6914" max="6914" width="16.5703125" style="2" customWidth="1"/>
    <col min="6915" max="6917" width="6.7109375" style="2" customWidth="1"/>
    <col min="6918" max="6919" width="5.7109375" style="2" customWidth="1"/>
    <col min="6920" max="6922" width="6.7109375" style="2" customWidth="1"/>
    <col min="6923" max="6928" width="5.7109375" style="2" customWidth="1"/>
    <col min="6929" max="6931" width="4.7109375" style="2" customWidth="1"/>
    <col min="6932" max="6932" width="6.5703125" style="2" bestFit="1" customWidth="1"/>
    <col min="6933" max="6933" width="5.7109375" style="2" customWidth="1"/>
    <col min="6934" max="6934" width="6.5703125" style="2" bestFit="1" customWidth="1"/>
    <col min="6935" max="6937" width="6.7109375" style="2" customWidth="1"/>
    <col min="6938" max="7168" width="9.140625" style="2"/>
    <col min="7169" max="7169" width="4.85546875" style="2" customWidth="1"/>
    <col min="7170" max="7170" width="16.5703125" style="2" customWidth="1"/>
    <col min="7171" max="7173" width="6.7109375" style="2" customWidth="1"/>
    <col min="7174" max="7175" width="5.7109375" style="2" customWidth="1"/>
    <col min="7176" max="7178" width="6.7109375" style="2" customWidth="1"/>
    <col min="7179" max="7184" width="5.7109375" style="2" customWidth="1"/>
    <col min="7185" max="7187" width="4.7109375" style="2" customWidth="1"/>
    <col min="7188" max="7188" width="6.5703125" style="2" bestFit="1" customWidth="1"/>
    <col min="7189" max="7189" width="5.7109375" style="2" customWidth="1"/>
    <col min="7190" max="7190" width="6.5703125" style="2" bestFit="1" customWidth="1"/>
    <col min="7191" max="7193" width="6.7109375" style="2" customWidth="1"/>
    <col min="7194" max="7424" width="9.140625" style="2"/>
    <col min="7425" max="7425" width="4.85546875" style="2" customWidth="1"/>
    <col min="7426" max="7426" width="16.5703125" style="2" customWidth="1"/>
    <col min="7427" max="7429" width="6.7109375" style="2" customWidth="1"/>
    <col min="7430" max="7431" width="5.7109375" style="2" customWidth="1"/>
    <col min="7432" max="7434" width="6.7109375" style="2" customWidth="1"/>
    <col min="7435" max="7440" width="5.7109375" style="2" customWidth="1"/>
    <col min="7441" max="7443" width="4.7109375" style="2" customWidth="1"/>
    <col min="7444" max="7444" width="6.5703125" style="2" bestFit="1" customWidth="1"/>
    <col min="7445" max="7445" width="5.7109375" style="2" customWidth="1"/>
    <col min="7446" max="7446" width="6.5703125" style="2" bestFit="1" customWidth="1"/>
    <col min="7447" max="7449" width="6.7109375" style="2" customWidth="1"/>
    <col min="7450" max="7680" width="9.140625" style="2"/>
    <col min="7681" max="7681" width="4.85546875" style="2" customWidth="1"/>
    <col min="7682" max="7682" width="16.5703125" style="2" customWidth="1"/>
    <col min="7683" max="7685" width="6.7109375" style="2" customWidth="1"/>
    <col min="7686" max="7687" width="5.7109375" style="2" customWidth="1"/>
    <col min="7688" max="7690" width="6.7109375" style="2" customWidth="1"/>
    <col min="7691" max="7696" width="5.7109375" style="2" customWidth="1"/>
    <col min="7697" max="7699" width="4.7109375" style="2" customWidth="1"/>
    <col min="7700" max="7700" width="6.5703125" style="2" bestFit="1" customWidth="1"/>
    <col min="7701" max="7701" width="5.7109375" style="2" customWidth="1"/>
    <col min="7702" max="7702" width="6.5703125" style="2" bestFit="1" customWidth="1"/>
    <col min="7703" max="7705" width="6.7109375" style="2" customWidth="1"/>
    <col min="7706" max="7936" width="9.140625" style="2"/>
    <col min="7937" max="7937" width="4.85546875" style="2" customWidth="1"/>
    <col min="7938" max="7938" width="16.5703125" style="2" customWidth="1"/>
    <col min="7939" max="7941" width="6.7109375" style="2" customWidth="1"/>
    <col min="7942" max="7943" width="5.7109375" style="2" customWidth="1"/>
    <col min="7944" max="7946" width="6.7109375" style="2" customWidth="1"/>
    <col min="7947" max="7952" width="5.7109375" style="2" customWidth="1"/>
    <col min="7953" max="7955" width="4.7109375" style="2" customWidth="1"/>
    <col min="7956" max="7956" width="6.5703125" style="2" bestFit="1" customWidth="1"/>
    <col min="7957" max="7957" width="5.7109375" style="2" customWidth="1"/>
    <col min="7958" max="7958" width="6.5703125" style="2" bestFit="1" customWidth="1"/>
    <col min="7959" max="7961" width="6.7109375" style="2" customWidth="1"/>
    <col min="7962" max="8192" width="9.140625" style="2"/>
    <col min="8193" max="8193" width="4.85546875" style="2" customWidth="1"/>
    <col min="8194" max="8194" width="16.5703125" style="2" customWidth="1"/>
    <col min="8195" max="8197" width="6.7109375" style="2" customWidth="1"/>
    <col min="8198" max="8199" width="5.7109375" style="2" customWidth="1"/>
    <col min="8200" max="8202" width="6.7109375" style="2" customWidth="1"/>
    <col min="8203" max="8208" width="5.7109375" style="2" customWidth="1"/>
    <col min="8209" max="8211" width="4.7109375" style="2" customWidth="1"/>
    <col min="8212" max="8212" width="6.5703125" style="2" bestFit="1" customWidth="1"/>
    <col min="8213" max="8213" width="5.7109375" style="2" customWidth="1"/>
    <col min="8214" max="8214" width="6.5703125" style="2" bestFit="1" customWidth="1"/>
    <col min="8215" max="8217" width="6.7109375" style="2" customWidth="1"/>
    <col min="8218" max="8448" width="9.140625" style="2"/>
    <col min="8449" max="8449" width="4.85546875" style="2" customWidth="1"/>
    <col min="8450" max="8450" width="16.5703125" style="2" customWidth="1"/>
    <col min="8451" max="8453" width="6.7109375" style="2" customWidth="1"/>
    <col min="8454" max="8455" width="5.7109375" style="2" customWidth="1"/>
    <col min="8456" max="8458" width="6.7109375" style="2" customWidth="1"/>
    <col min="8459" max="8464" width="5.7109375" style="2" customWidth="1"/>
    <col min="8465" max="8467" width="4.7109375" style="2" customWidth="1"/>
    <col min="8468" max="8468" width="6.5703125" style="2" bestFit="1" customWidth="1"/>
    <col min="8469" max="8469" width="5.7109375" style="2" customWidth="1"/>
    <col min="8470" max="8470" width="6.5703125" style="2" bestFit="1" customWidth="1"/>
    <col min="8471" max="8473" width="6.7109375" style="2" customWidth="1"/>
    <col min="8474" max="8704" width="9.140625" style="2"/>
    <col min="8705" max="8705" width="4.85546875" style="2" customWidth="1"/>
    <col min="8706" max="8706" width="16.5703125" style="2" customWidth="1"/>
    <col min="8707" max="8709" width="6.7109375" style="2" customWidth="1"/>
    <col min="8710" max="8711" width="5.7109375" style="2" customWidth="1"/>
    <col min="8712" max="8714" width="6.7109375" style="2" customWidth="1"/>
    <col min="8715" max="8720" width="5.7109375" style="2" customWidth="1"/>
    <col min="8721" max="8723" width="4.7109375" style="2" customWidth="1"/>
    <col min="8724" max="8724" width="6.5703125" style="2" bestFit="1" customWidth="1"/>
    <col min="8725" max="8725" width="5.7109375" style="2" customWidth="1"/>
    <col min="8726" max="8726" width="6.5703125" style="2" bestFit="1" customWidth="1"/>
    <col min="8727" max="8729" width="6.7109375" style="2" customWidth="1"/>
    <col min="8730" max="8960" width="9.140625" style="2"/>
    <col min="8961" max="8961" width="4.85546875" style="2" customWidth="1"/>
    <col min="8962" max="8962" width="16.5703125" style="2" customWidth="1"/>
    <col min="8963" max="8965" width="6.7109375" style="2" customWidth="1"/>
    <col min="8966" max="8967" width="5.7109375" style="2" customWidth="1"/>
    <col min="8968" max="8970" width="6.7109375" style="2" customWidth="1"/>
    <col min="8971" max="8976" width="5.7109375" style="2" customWidth="1"/>
    <col min="8977" max="8979" width="4.7109375" style="2" customWidth="1"/>
    <col min="8980" max="8980" width="6.5703125" style="2" bestFit="1" customWidth="1"/>
    <col min="8981" max="8981" width="5.7109375" style="2" customWidth="1"/>
    <col min="8982" max="8982" width="6.5703125" style="2" bestFit="1" customWidth="1"/>
    <col min="8983" max="8985" width="6.7109375" style="2" customWidth="1"/>
    <col min="8986" max="9216" width="9.140625" style="2"/>
    <col min="9217" max="9217" width="4.85546875" style="2" customWidth="1"/>
    <col min="9218" max="9218" width="16.5703125" style="2" customWidth="1"/>
    <col min="9219" max="9221" width="6.7109375" style="2" customWidth="1"/>
    <col min="9222" max="9223" width="5.7109375" style="2" customWidth="1"/>
    <col min="9224" max="9226" width="6.7109375" style="2" customWidth="1"/>
    <col min="9227" max="9232" width="5.7109375" style="2" customWidth="1"/>
    <col min="9233" max="9235" width="4.7109375" style="2" customWidth="1"/>
    <col min="9236" max="9236" width="6.5703125" style="2" bestFit="1" customWidth="1"/>
    <col min="9237" max="9237" width="5.7109375" style="2" customWidth="1"/>
    <col min="9238" max="9238" width="6.5703125" style="2" bestFit="1" customWidth="1"/>
    <col min="9239" max="9241" width="6.7109375" style="2" customWidth="1"/>
    <col min="9242" max="9472" width="9.140625" style="2"/>
    <col min="9473" max="9473" width="4.85546875" style="2" customWidth="1"/>
    <col min="9474" max="9474" width="16.5703125" style="2" customWidth="1"/>
    <col min="9475" max="9477" width="6.7109375" style="2" customWidth="1"/>
    <col min="9478" max="9479" width="5.7109375" style="2" customWidth="1"/>
    <col min="9480" max="9482" width="6.7109375" style="2" customWidth="1"/>
    <col min="9483" max="9488" width="5.7109375" style="2" customWidth="1"/>
    <col min="9489" max="9491" width="4.7109375" style="2" customWidth="1"/>
    <col min="9492" max="9492" width="6.5703125" style="2" bestFit="1" customWidth="1"/>
    <col min="9493" max="9493" width="5.7109375" style="2" customWidth="1"/>
    <col min="9494" max="9494" width="6.5703125" style="2" bestFit="1" customWidth="1"/>
    <col min="9495" max="9497" width="6.7109375" style="2" customWidth="1"/>
    <col min="9498" max="9728" width="9.140625" style="2"/>
    <col min="9729" max="9729" width="4.85546875" style="2" customWidth="1"/>
    <col min="9730" max="9730" width="16.5703125" style="2" customWidth="1"/>
    <col min="9731" max="9733" width="6.7109375" style="2" customWidth="1"/>
    <col min="9734" max="9735" width="5.7109375" style="2" customWidth="1"/>
    <col min="9736" max="9738" width="6.7109375" style="2" customWidth="1"/>
    <col min="9739" max="9744" width="5.7109375" style="2" customWidth="1"/>
    <col min="9745" max="9747" width="4.7109375" style="2" customWidth="1"/>
    <col min="9748" max="9748" width="6.5703125" style="2" bestFit="1" customWidth="1"/>
    <col min="9749" max="9749" width="5.7109375" style="2" customWidth="1"/>
    <col min="9750" max="9750" width="6.5703125" style="2" bestFit="1" customWidth="1"/>
    <col min="9751" max="9753" width="6.7109375" style="2" customWidth="1"/>
    <col min="9754" max="9984" width="9.140625" style="2"/>
    <col min="9985" max="9985" width="4.85546875" style="2" customWidth="1"/>
    <col min="9986" max="9986" width="16.5703125" style="2" customWidth="1"/>
    <col min="9987" max="9989" width="6.7109375" style="2" customWidth="1"/>
    <col min="9990" max="9991" width="5.7109375" style="2" customWidth="1"/>
    <col min="9992" max="9994" width="6.7109375" style="2" customWidth="1"/>
    <col min="9995" max="10000" width="5.7109375" style="2" customWidth="1"/>
    <col min="10001" max="10003" width="4.7109375" style="2" customWidth="1"/>
    <col min="10004" max="10004" width="6.5703125" style="2" bestFit="1" customWidth="1"/>
    <col min="10005" max="10005" width="5.7109375" style="2" customWidth="1"/>
    <col min="10006" max="10006" width="6.5703125" style="2" bestFit="1" customWidth="1"/>
    <col min="10007" max="10009" width="6.7109375" style="2" customWidth="1"/>
    <col min="10010" max="10240" width="9.140625" style="2"/>
    <col min="10241" max="10241" width="4.85546875" style="2" customWidth="1"/>
    <col min="10242" max="10242" width="16.5703125" style="2" customWidth="1"/>
    <col min="10243" max="10245" width="6.7109375" style="2" customWidth="1"/>
    <col min="10246" max="10247" width="5.7109375" style="2" customWidth="1"/>
    <col min="10248" max="10250" width="6.7109375" style="2" customWidth="1"/>
    <col min="10251" max="10256" width="5.7109375" style="2" customWidth="1"/>
    <col min="10257" max="10259" width="4.7109375" style="2" customWidth="1"/>
    <col min="10260" max="10260" width="6.5703125" style="2" bestFit="1" customWidth="1"/>
    <col min="10261" max="10261" width="5.7109375" style="2" customWidth="1"/>
    <col min="10262" max="10262" width="6.5703125" style="2" bestFit="1" customWidth="1"/>
    <col min="10263" max="10265" width="6.7109375" style="2" customWidth="1"/>
    <col min="10266" max="10496" width="9.140625" style="2"/>
    <col min="10497" max="10497" width="4.85546875" style="2" customWidth="1"/>
    <col min="10498" max="10498" width="16.5703125" style="2" customWidth="1"/>
    <col min="10499" max="10501" width="6.7109375" style="2" customWidth="1"/>
    <col min="10502" max="10503" width="5.7109375" style="2" customWidth="1"/>
    <col min="10504" max="10506" width="6.7109375" style="2" customWidth="1"/>
    <col min="10507" max="10512" width="5.7109375" style="2" customWidth="1"/>
    <col min="10513" max="10515" width="4.7109375" style="2" customWidth="1"/>
    <col min="10516" max="10516" width="6.5703125" style="2" bestFit="1" customWidth="1"/>
    <col min="10517" max="10517" width="5.7109375" style="2" customWidth="1"/>
    <col min="10518" max="10518" width="6.5703125" style="2" bestFit="1" customWidth="1"/>
    <col min="10519" max="10521" width="6.7109375" style="2" customWidth="1"/>
    <col min="10522" max="10752" width="9.140625" style="2"/>
    <col min="10753" max="10753" width="4.85546875" style="2" customWidth="1"/>
    <col min="10754" max="10754" width="16.5703125" style="2" customWidth="1"/>
    <col min="10755" max="10757" width="6.7109375" style="2" customWidth="1"/>
    <col min="10758" max="10759" width="5.7109375" style="2" customWidth="1"/>
    <col min="10760" max="10762" width="6.7109375" style="2" customWidth="1"/>
    <col min="10763" max="10768" width="5.7109375" style="2" customWidth="1"/>
    <col min="10769" max="10771" width="4.7109375" style="2" customWidth="1"/>
    <col min="10772" max="10772" width="6.5703125" style="2" bestFit="1" customWidth="1"/>
    <col min="10773" max="10773" width="5.7109375" style="2" customWidth="1"/>
    <col min="10774" max="10774" width="6.5703125" style="2" bestFit="1" customWidth="1"/>
    <col min="10775" max="10777" width="6.7109375" style="2" customWidth="1"/>
    <col min="10778" max="11008" width="9.140625" style="2"/>
    <col min="11009" max="11009" width="4.85546875" style="2" customWidth="1"/>
    <col min="11010" max="11010" width="16.5703125" style="2" customWidth="1"/>
    <col min="11011" max="11013" width="6.7109375" style="2" customWidth="1"/>
    <col min="11014" max="11015" width="5.7109375" style="2" customWidth="1"/>
    <col min="11016" max="11018" width="6.7109375" style="2" customWidth="1"/>
    <col min="11019" max="11024" width="5.7109375" style="2" customWidth="1"/>
    <col min="11025" max="11027" width="4.7109375" style="2" customWidth="1"/>
    <col min="11028" max="11028" width="6.5703125" style="2" bestFit="1" customWidth="1"/>
    <col min="11029" max="11029" width="5.7109375" style="2" customWidth="1"/>
    <col min="11030" max="11030" width="6.5703125" style="2" bestFit="1" customWidth="1"/>
    <col min="11031" max="11033" width="6.7109375" style="2" customWidth="1"/>
    <col min="11034" max="11264" width="9.140625" style="2"/>
    <col min="11265" max="11265" width="4.85546875" style="2" customWidth="1"/>
    <col min="11266" max="11266" width="16.5703125" style="2" customWidth="1"/>
    <col min="11267" max="11269" width="6.7109375" style="2" customWidth="1"/>
    <col min="11270" max="11271" width="5.7109375" style="2" customWidth="1"/>
    <col min="11272" max="11274" width="6.7109375" style="2" customWidth="1"/>
    <col min="11275" max="11280" width="5.7109375" style="2" customWidth="1"/>
    <col min="11281" max="11283" width="4.7109375" style="2" customWidth="1"/>
    <col min="11284" max="11284" width="6.5703125" style="2" bestFit="1" customWidth="1"/>
    <col min="11285" max="11285" width="5.7109375" style="2" customWidth="1"/>
    <col min="11286" max="11286" width="6.5703125" style="2" bestFit="1" customWidth="1"/>
    <col min="11287" max="11289" width="6.7109375" style="2" customWidth="1"/>
    <col min="11290" max="11520" width="9.140625" style="2"/>
    <col min="11521" max="11521" width="4.85546875" style="2" customWidth="1"/>
    <col min="11522" max="11522" width="16.5703125" style="2" customWidth="1"/>
    <col min="11523" max="11525" width="6.7109375" style="2" customWidth="1"/>
    <col min="11526" max="11527" width="5.7109375" style="2" customWidth="1"/>
    <col min="11528" max="11530" width="6.7109375" style="2" customWidth="1"/>
    <col min="11531" max="11536" width="5.7109375" style="2" customWidth="1"/>
    <col min="11537" max="11539" width="4.7109375" style="2" customWidth="1"/>
    <col min="11540" max="11540" width="6.5703125" style="2" bestFit="1" customWidth="1"/>
    <col min="11541" max="11541" width="5.7109375" style="2" customWidth="1"/>
    <col min="11542" max="11542" width="6.5703125" style="2" bestFit="1" customWidth="1"/>
    <col min="11543" max="11545" width="6.7109375" style="2" customWidth="1"/>
    <col min="11546" max="11776" width="9.140625" style="2"/>
    <col min="11777" max="11777" width="4.85546875" style="2" customWidth="1"/>
    <col min="11778" max="11778" width="16.5703125" style="2" customWidth="1"/>
    <col min="11779" max="11781" width="6.7109375" style="2" customWidth="1"/>
    <col min="11782" max="11783" width="5.7109375" style="2" customWidth="1"/>
    <col min="11784" max="11786" width="6.7109375" style="2" customWidth="1"/>
    <col min="11787" max="11792" width="5.7109375" style="2" customWidth="1"/>
    <col min="11793" max="11795" width="4.7109375" style="2" customWidth="1"/>
    <col min="11796" max="11796" width="6.5703125" style="2" bestFit="1" customWidth="1"/>
    <col min="11797" max="11797" width="5.7109375" style="2" customWidth="1"/>
    <col min="11798" max="11798" width="6.5703125" style="2" bestFit="1" customWidth="1"/>
    <col min="11799" max="11801" width="6.7109375" style="2" customWidth="1"/>
    <col min="11802" max="12032" width="9.140625" style="2"/>
    <col min="12033" max="12033" width="4.85546875" style="2" customWidth="1"/>
    <col min="12034" max="12034" width="16.5703125" style="2" customWidth="1"/>
    <col min="12035" max="12037" width="6.7109375" style="2" customWidth="1"/>
    <col min="12038" max="12039" width="5.7109375" style="2" customWidth="1"/>
    <col min="12040" max="12042" width="6.7109375" style="2" customWidth="1"/>
    <col min="12043" max="12048" width="5.7109375" style="2" customWidth="1"/>
    <col min="12049" max="12051" width="4.7109375" style="2" customWidth="1"/>
    <col min="12052" max="12052" width="6.5703125" style="2" bestFit="1" customWidth="1"/>
    <col min="12053" max="12053" width="5.7109375" style="2" customWidth="1"/>
    <col min="12054" max="12054" width="6.5703125" style="2" bestFit="1" customWidth="1"/>
    <col min="12055" max="12057" width="6.7109375" style="2" customWidth="1"/>
    <col min="12058" max="12288" width="9.140625" style="2"/>
    <col min="12289" max="12289" width="4.85546875" style="2" customWidth="1"/>
    <col min="12290" max="12290" width="16.5703125" style="2" customWidth="1"/>
    <col min="12291" max="12293" width="6.7109375" style="2" customWidth="1"/>
    <col min="12294" max="12295" width="5.7109375" style="2" customWidth="1"/>
    <col min="12296" max="12298" width="6.7109375" style="2" customWidth="1"/>
    <col min="12299" max="12304" width="5.7109375" style="2" customWidth="1"/>
    <col min="12305" max="12307" width="4.7109375" style="2" customWidth="1"/>
    <col min="12308" max="12308" width="6.5703125" style="2" bestFit="1" customWidth="1"/>
    <col min="12309" max="12309" width="5.7109375" style="2" customWidth="1"/>
    <col min="12310" max="12310" width="6.5703125" style="2" bestFit="1" customWidth="1"/>
    <col min="12311" max="12313" width="6.7109375" style="2" customWidth="1"/>
    <col min="12314" max="12544" width="9.140625" style="2"/>
    <col min="12545" max="12545" width="4.85546875" style="2" customWidth="1"/>
    <col min="12546" max="12546" width="16.5703125" style="2" customWidth="1"/>
    <col min="12547" max="12549" width="6.7109375" style="2" customWidth="1"/>
    <col min="12550" max="12551" width="5.7109375" style="2" customWidth="1"/>
    <col min="12552" max="12554" width="6.7109375" style="2" customWidth="1"/>
    <col min="12555" max="12560" width="5.7109375" style="2" customWidth="1"/>
    <col min="12561" max="12563" width="4.7109375" style="2" customWidth="1"/>
    <col min="12564" max="12564" width="6.5703125" style="2" bestFit="1" customWidth="1"/>
    <col min="12565" max="12565" width="5.7109375" style="2" customWidth="1"/>
    <col min="12566" max="12566" width="6.5703125" style="2" bestFit="1" customWidth="1"/>
    <col min="12567" max="12569" width="6.7109375" style="2" customWidth="1"/>
    <col min="12570" max="12800" width="9.140625" style="2"/>
    <col min="12801" max="12801" width="4.85546875" style="2" customWidth="1"/>
    <col min="12802" max="12802" width="16.5703125" style="2" customWidth="1"/>
    <col min="12803" max="12805" width="6.7109375" style="2" customWidth="1"/>
    <col min="12806" max="12807" width="5.7109375" style="2" customWidth="1"/>
    <col min="12808" max="12810" width="6.7109375" style="2" customWidth="1"/>
    <col min="12811" max="12816" width="5.7109375" style="2" customWidth="1"/>
    <col min="12817" max="12819" width="4.7109375" style="2" customWidth="1"/>
    <col min="12820" max="12820" width="6.5703125" style="2" bestFit="1" customWidth="1"/>
    <col min="12821" max="12821" width="5.7109375" style="2" customWidth="1"/>
    <col min="12822" max="12822" width="6.5703125" style="2" bestFit="1" customWidth="1"/>
    <col min="12823" max="12825" width="6.7109375" style="2" customWidth="1"/>
    <col min="12826" max="13056" width="9.140625" style="2"/>
    <col min="13057" max="13057" width="4.85546875" style="2" customWidth="1"/>
    <col min="13058" max="13058" width="16.5703125" style="2" customWidth="1"/>
    <col min="13059" max="13061" width="6.7109375" style="2" customWidth="1"/>
    <col min="13062" max="13063" width="5.7109375" style="2" customWidth="1"/>
    <col min="13064" max="13066" width="6.7109375" style="2" customWidth="1"/>
    <col min="13067" max="13072" width="5.7109375" style="2" customWidth="1"/>
    <col min="13073" max="13075" width="4.7109375" style="2" customWidth="1"/>
    <col min="13076" max="13076" width="6.5703125" style="2" bestFit="1" customWidth="1"/>
    <col min="13077" max="13077" width="5.7109375" style="2" customWidth="1"/>
    <col min="13078" max="13078" width="6.5703125" style="2" bestFit="1" customWidth="1"/>
    <col min="13079" max="13081" width="6.7109375" style="2" customWidth="1"/>
    <col min="13082" max="13312" width="9.140625" style="2"/>
    <col min="13313" max="13313" width="4.85546875" style="2" customWidth="1"/>
    <col min="13314" max="13314" width="16.5703125" style="2" customWidth="1"/>
    <col min="13315" max="13317" width="6.7109375" style="2" customWidth="1"/>
    <col min="13318" max="13319" width="5.7109375" style="2" customWidth="1"/>
    <col min="13320" max="13322" width="6.7109375" style="2" customWidth="1"/>
    <col min="13323" max="13328" width="5.7109375" style="2" customWidth="1"/>
    <col min="13329" max="13331" width="4.7109375" style="2" customWidth="1"/>
    <col min="13332" max="13332" width="6.5703125" style="2" bestFit="1" customWidth="1"/>
    <col min="13333" max="13333" width="5.7109375" style="2" customWidth="1"/>
    <col min="13334" max="13334" width="6.5703125" style="2" bestFit="1" customWidth="1"/>
    <col min="13335" max="13337" width="6.7109375" style="2" customWidth="1"/>
    <col min="13338" max="13568" width="9.140625" style="2"/>
    <col min="13569" max="13569" width="4.85546875" style="2" customWidth="1"/>
    <col min="13570" max="13570" width="16.5703125" style="2" customWidth="1"/>
    <col min="13571" max="13573" width="6.7109375" style="2" customWidth="1"/>
    <col min="13574" max="13575" width="5.7109375" style="2" customWidth="1"/>
    <col min="13576" max="13578" width="6.7109375" style="2" customWidth="1"/>
    <col min="13579" max="13584" width="5.7109375" style="2" customWidth="1"/>
    <col min="13585" max="13587" width="4.7109375" style="2" customWidth="1"/>
    <col min="13588" max="13588" width="6.5703125" style="2" bestFit="1" customWidth="1"/>
    <col min="13589" max="13589" width="5.7109375" style="2" customWidth="1"/>
    <col min="13590" max="13590" width="6.5703125" style="2" bestFit="1" customWidth="1"/>
    <col min="13591" max="13593" width="6.7109375" style="2" customWidth="1"/>
    <col min="13594" max="13824" width="9.140625" style="2"/>
    <col min="13825" max="13825" width="4.85546875" style="2" customWidth="1"/>
    <col min="13826" max="13826" width="16.5703125" style="2" customWidth="1"/>
    <col min="13827" max="13829" width="6.7109375" style="2" customWidth="1"/>
    <col min="13830" max="13831" width="5.7109375" style="2" customWidth="1"/>
    <col min="13832" max="13834" width="6.7109375" style="2" customWidth="1"/>
    <col min="13835" max="13840" width="5.7109375" style="2" customWidth="1"/>
    <col min="13841" max="13843" width="4.7109375" style="2" customWidth="1"/>
    <col min="13844" max="13844" width="6.5703125" style="2" bestFit="1" customWidth="1"/>
    <col min="13845" max="13845" width="5.7109375" style="2" customWidth="1"/>
    <col min="13846" max="13846" width="6.5703125" style="2" bestFit="1" customWidth="1"/>
    <col min="13847" max="13849" width="6.7109375" style="2" customWidth="1"/>
    <col min="13850" max="14080" width="9.140625" style="2"/>
    <col min="14081" max="14081" width="4.85546875" style="2" customWidth="1"/>
    <col min="14082" max="14082" width="16.5703125" style="2" customWidth="1"/>
    <col min="14083" max="14085" width="6.7109375" style="2" customWidth="1"/>
    <col min="14086" max="14087" width="5.7109375" style="2" customWidth="1"/>
    <col min="14088" max="14090" width="6.7109375" style="2" customWidth="1"/>
    <col min="14091" max="14096" width="5.7109375" style="2" customWidth="1"/>
    <col min="14097" max="14099" width="4.7109375" style="2" customWidth="1"/>
    <col min="14100" max="14100" width="6.5703125" style="2" bestFit="1" customWidth="1"/>
    <col min="14101" max="14101" width="5.7109375" style="2" customWidth="1"/>
    <col min="14102" max="14102" width="6.5703125" style="2" bestFit="1" customWidth="1"/>
    <col min="14103" max="14105" width="6.7109375" style="2" customWidth="1"/>
    <col min="14106" max="14336" width="9.140625" style="2"/>
    <col min="14337" max="14337" width="4.85546875" style="2" customWidth="1"/>
    <col min="14338" max="14338" width="16.5703125" style="2" customWidth="1"/>
    <col min="14339" max="14341" width="6.7109375" style="2" customWidth="1"/>
    <col min="14342" max="14343" width="5.7109375" style="2" customWidth="1"/>
    <col min="14344" max="14346" width="6.7109375" style="2" customWidth="1"/>
    <col min="14347" max="14352" width="5.7109375" style="2" customWidth="1"/>
    <col min="14353" max="14355" width="4.7109375" style="2" customWidth="1"/>
    <col min="14356" max="14356" width="6.5703125" style="2" bestFit="1" customWidth="1"/>
    <col min="14357" max="14357" width="5.7109375" style="2" customWidth="1"/>
    <col min="14358" max="14358" width="6.5703125" style="2" bestFit="1" customWidth="1"/>
    <col min="14359" max="14361" width="6.7109375" style="2" customWidth="1"/>
    <col min="14362" max="14592" width="9.140625" style="2"/>
    <col min="14593" max="14593" width="4.85546875" style="2" customWidth="1"/>
    <col min="14594" max="14594" width="16.5703125" style="2" customWidth="1"/>
    <col min="14595" max="14597" width="6.7109375" style="2" customWidth="1"/>
    <col min="14598" max="14599" width="5.7109375" style="2" customWidth="1"/>
    <col min="14600" max="14602" width="6.7109375" style="2" customWidth="1"/>
    <col min="14603" max="14608" width="5.7109375" style="2" customWidth="1"/>
    <col min="14609" max="14611" width="4.7109375" style="2" customWidth="1"/>
    <col min="14612" max="14612" width="6.5703125" style="2" bestFit="1" customWidth="1"/>
    <col min="14613" max="14613" width="5.7109375" style="2" customWidth="1"/>
    <col min="14614" max="14614" width="6.5703125" style="2" bestFit="1" customWidth="1"/>
    <col min="14615" max="14617" width="6.7109375" style="2" customWidth="1"/>
    <col min="14618" max="14848" width="9.140625" style="2"/>
    <col min="14849" max="14849" width="4.85546875" style="2" customWidth="1"/>
    <col min="14850" max="14850" width="16.5703125" style="2" customWidth="1"/>
    <col min="14851" max="14853" width="6.7109375" style="2" customWidth="1"/>
    <col min="14854" max="14855" width="5.7109375" style="2" customWidth="1"/>
    <col min="14856" max="14858" width="6.7109375" style="2" customWidth="1"/>
    <col min="14859" max="14864" width="5.7109375" style="2" customWidth="1"/>
    <col min="14865" max="14867" width="4.7109375" style="2" customWidth="1"/>
    <col min="14868" max="14868" width="6.5703125" style="2" bestFit="1" customWidth="1"/>
    <col min="14869" max="14869" width="5.7109375" style="2" customWidth="1"/>
    <col min="14870" max="14870" width="6.5703125" style="2" bestFit="1" customWidth="1"/>
    <col min="14871" max="14873" width="6.7109375" style="2" customWidth="1"/>
    <col min="14874" max="15104" width="9.140625" style="2"/>
    <col min="15105" max="15105" width="4.85546875" style="2" customWidth="1"/>
    <col min="15106" max="15106" width="16.5703125" style="2" customWidth="1"/>
    <col min="15107" max="15109" width="6.7109375" style="2" customWidth="1"/>
    <col min="15110" max="15111" width="5.7109375" style="2" customWidth="1"/>
    <col min="15112" max="15114" width="6.7109375" style="2" customWidth="1"/>
    <col min="15115" max="15120" width="5.7109375" style="2" customWidth="1"/>
    <col min="15121" max="15123" width="4.7109375" style="2" customWidth="1"/>
    <col min="15124" max="15124" width="6.5703125" style="2" bestFit="1" customWidth="1"/>
    <col min="15125" max="15125" width="5.7109375" style="2" customWidth="1"/>
    <col min="15126" max="15126" width="6.5703125" style="2" bestFit="1" customWidth="1"/>
    <col min="15127" max="15129" width="6.7109375" style="2" customWidth="1"/>
    <col min="15130" max="15360" width="9.140625" style="2"/>
    <col min="15361" max="15361" width="4.85546875" style="2" customWidth="1"/>
    <col min="15362" max="15362" width="16.5703125" style="2" customWidth="1"/>
    <col min="15363" max="15365" width="6.7109375" style="2" customWidth="1"/>
    <col min="15366" max="15367" width="5.7109375" style="2" customWidth="1"/>
    <col min="15368" max="15370" width="6.7109375" style="2" customWidth="1"/>
    <col min="15371" max="15376" width="5.7109375" style="2" customWidth="1"/>
    <col min="15377" max="15379" width="4.7109375" style="2" customWidth="1"/>
    <col min="15380" max="15380" width="6.5703125" style="2" bestFit="1" customWidth="1"/>
    <col min="15381" max="15381" width="5.7109375" style="2" customWidth="1"/>
    <col min="15382" max="15382" width="6.5703125" style="2" bestFit="1" customWidth="1"/>
    <col min="15383" max="15385" width="6.7109375" style="2" customWidth="1"/>
    <col min="15386" max="15616" width="9.140625" style="2"/>
    <col min="15617" max="15617" width="4.85546875" style="2" customWidth="1"/>
    <col min="15618" max="15618" width="16.5703125" style="2" customWidth="1"/>
    <col min="15619" max="15621" width="6.7109375" style="2" customWidth="1"/>
    <col min="15622" max="15623" width="5.7109375" style="2" customWidth="1"/>
    <col min="15624" max="15626" width="6.7109375" style="2" customWidth="1"/>
    <col min="15627" max="15632" width="5.7109375" style="2" customWidth="1"/>
    <col min="15633" max="15635" width="4.7109375" style="2" customWidth="1"/>
    <col min="15636" max="15636" width="6.5703125" style="2" bestFit="1" customWidth="1"/>
    <col min="15637" max="15637" width="5.7109375" style="2" customWidth="1"/>
    <col min="15638" max="15638" width="6.5703125" style="2" bestFit="1" customWidth="1"/>
    <col min="15639" max="15641" width="6.7109375" style="2" customWidth="1"/>
    <col min="15642" max="15872" width="9.140625" style="2"/>
    <col min="15873" max="15873" width="4.85546875" style="2" customWidth="1"/>
    <col min="15874" max="15874" width="16.5703125" style="2" customWidth="1"/>
    <col min="15875" max="15877" width="6.7109375" style="2" customWidth="1"/>
    <col min="15878" max="15879" width="5.7109375" style="2" customWidth="1"/>
    <col min="15880" max="15882" width="6.7109375" style="2" customWidth="1"/>
    <col min="15883" max="15888" width="5.7109375" style="2" customWidth="1"/>
    <col min="15889" max="15891" width="4.7109375" style="2" customWidth="1"/>
    <col min="15892" max="15892" width="6.5703125" style="2" bestFit="1" customWidth="1"/>
    <col min="15893" max="15893" width="5.7109375" style="2" customWidth="1"/>
    <col min="15894" max="15894" width="6.5703125" style="2" bestFit="1" customWidth="1"/>
    <col min="15895" max="15897" width="6.7109375" style="2" customWidth="1"/>
    <col min="15898" max="16128" width="9.140625" style="2"/>
    <col min="16129" max="16129" width="4.85546875" style="2" customWidth="1"/>
    <col min="16130" max="16130" width="16.5703125" style="2" customWidth="1"/>
    <col min="16131" max="16133" width="6.7109375" style="2" customWidth="1"/>
    <col min="16134" max="16135" width="5.7109375" style="2" customWidth="1"/>
    <col min="16136" max="16138" width="6.7109375" style="2" customWidth="1"/>
    <col min="16139" max="16144" width="5.7109375" style="2" customWidth="1"/>
    <col min="16145" max="16147" width="4.7109375" style="2" customWidth="1"/>
    <col min="16148" max="16148" width="6.5703125" style="2" bestFit="1" customWidth="1"/>
    <col min="16149" max="16149" width="5.7109375" style="2" customWidth="1"/>
    <col min="16150" max="16150" width="6.5703125" style="2" bestFit="1" customWidth="1"/>
    <col min="16151" max="16153" width="6.7109375" style="2" customWidth="1"/>
    <col min="16154" max="16384" width="9.140625" style="2"/>
  </cols>
  <sheetData>
    <row r="1" spans="1:25" x14ac:dyDescent="0.2">
      <c r="A1" s="1"/>
    </row>
    <row r="2" spans="1:25" x14ac:dyDescent="0.2">
      <c r="A2" s="59" t="s">
        <v>42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</row>
    <row r="3" spans="1:25" x14ac:dyDescent="0.2">
      <c r="A3" s="3"/>
    </row>
    <row r="4" spans="1:25" x14ac:dyDescent="0.2">
      <c r="A4" s="2" t="str">
        <f>'[1]Kec-2'!A3</f>
        <v>KAB. CILACAP</v>
      </c>
    </row>
    <row r="5" spans="1:25" x14ac:dyDescent="0.2">
      <c r="A5" s="2" t="str">
        <f>'[1]Kec-2'!A4</f>
        <v>PROVINSI  JAWA TENGAH</v>
      </c>
    </row>
    <row r="6" spans="1:25" x14ac:dyDescent="0.2">
      <c r="A6" s="2" t="str">
        <f>'[1]Kec-2'!A5</f>
        <v>TAHUN  2021/2022</v>
      </c>
    </row>
    <row r="7" spans="1:25" ht="13.5" customHeight="1" x14ac:dyDescent="0.2"/>
    <row r="8" spans="1:25" ht="12.75" customHeight="1" x14ac:dyDescent="0.2">
      <c r="A8" s="4" t="s">
        <v>0</v>
      </c>
      <c r="B8" s="5" t="str">
        <f>'[1]Kec-1'!$B$7</f>
        <v>Kecamatan</v>
      </c>
      <c r="C8" s="6" t="s">
        <v>1</v>
      </c>
      <c r="D8" s="7"/>
      <c r="E8" s="7"/>
      <c r="F8" s="7"/>
      <c r="G8" s="7"/>
      <c r="H8" s="8"/>
      <c r="I8" s="9" t="s">
        <v>2</v>
      </c>
      <c r="J8" s="10" t="s">
        <v>3</v>
      </c>
      <c r="K8" s="7" t="s">
        <v>4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8"/>
    </row>
    <row r="9" spans="1:25" ht="12.75" customHeight="1" x14ac:dyDescent="0.2">
      <c r="A9" s="11"/>
      <c r="B9" s="12"/>
      <c r="C9" s="4" t="s">
        <v>5</v>
      </c>
      <c r="D9" s="13" t="s">
        <v>6</v>
      </c>
      <c r="E9" s="13" t="s">
        <v>7</v>
      </c>
      <c r="F9" s="14" t="s">
        <v>8</v>
      </c>
      <c r="G9" s="14" t="s">
        <v>8</v>
      </c>
      <c r="H9" s="10" t="s">
        <v>9</v>
      </c>
      <c r="I9" s="15"/>
      <c r="J9" s="16"/>
      <c r="K9" s="17" t="s">
        <v>10</v>
      </c>
      <c r="L9" s="17"/>
      <c r="M9" s="18"/>
      <c r="N9" s="19" t="s">
        <v>11</v>
      </c>
      <c r="O9" s="20"/>
      <c r="P9" s="21"/>
      <c r="Q9" s="19" t="s">
        <v>12</v>
      </c>
      <c r="R9" s="20"/>
      <c r="S9" s="21"/>
      <c r="T9" s="22" t="s">
        <v>13</v>
      </c>
      <c r="U9" s="17"/>
      <c r="V9" s="17"/>
      <c r="W9" s="4" t="s">
        <v>14</v>
      </c>
      <c r="X9" s="4" t="s">
        <v>15</v>
      </c>
      <c r="Y9" s="4" t="s">
        <v>16</v>
      </c>
    </row>
    <row r="10" spans="1:25" ht="14.25" customHeight="1" x14ac:dyDescent="0.2">
      <c r="A10" s="23"/>
      <c r="B10" s="24"/>
      <c r="C10" s="23"/>
      <c r="D10" s="25"/>
      <c r="E10" s="25"/>
      <c r="F10" s="26" t="s">
        <v>17</v>
      </c>
      <c r="G10" s="26" t="s">
        <v>18</v>
      </c>
      <c r="H10" s="27"/>
      <c r="I10" s="28"/>
      <c r="J10" s="27"/>
      <c r="K10" s="29" t="s">
        <v>5</v>
      </c>
      <c r="L10" s="30" t="s">
        <v>8</v>
      </c>
      <c r="M10" s="30" t="s">
        <v>9</v>
      </c>
      <c r="N10" s="29" t="s">
        <v>5</v>
      </c>
      <c r="O10" s="30" t="s">
        <v>8</v>
      </c>
      <c r="P10" s="30" t="s">
        <v>9</v>
      </c>
      <c r="Q10" s="31" t="s">
        <v>5</v>
      </c>
      <c r="R10" s="30" t="s">
        <v>8</v>
      </c>
      <c r="S10" s="30" t="s">
        <v>9</v>
      </c>
      <c r="T10" s="29" t="s">
        <v>5</v>
      </c>
      <c r="U10" s="30" t="s">
        <v>8</v>
      </c>
      <c r="V10" s="29" t="s">
        <v>9</v>
      </c>
      <c r="W10" s="23"/>
      <c r="X10" s="23"/>
      <c r="Y10" s="23"/>
    </row>
    <row r="11" spans="1:25" x14ac:dyDescent="0.2">
      <c r="A11" s="32" t="s">
        <v>19</v>
      </c>
      <c r="B11" s="33" t="s">
        <v>20</v>
      </c>
      <c r="C11" s="32" t="s">
        <v>21</v>
      </c>
      <c r="D11" s="33" t="s">
        <v>22</v>
      </c>
      <c r="E11" s="32" t="s">
        <v>23</v>
      </c>
      <c r="F11" s="32"/>
      <c r="G11" s="32"/>
      <c r="H11" s="33" t="s">
        <v>24</v>
      </c>
      <c r="I11" s="32" t="s">
        <v>25</v>
      </c>
      <c r="J11" s="33" t="s">
        <v>26</v>
      </c>
      <c r="K11" s="33" t="s">
        <v>27</v>
      </c>
      <c r="L11" s="33" t="s">
        <v>28</v>
      </c>
      <c r="M11" s="32" t="s">
        <v>29</v>
      </c>
      <c r="N11" s="32" t="s">
        <v>30</v>
      </c>
      <c r="O11" s="32" t="s">
        <v>31</v>
      </c>
      <c r="P11" s="33" t="s">
        <v>32</v>
      </c>
      <c r="Q11" s="33" t="s">
        <v>33</v>
      </c>
      <c r="R11" s="33" t="s">
        <v>34</v>
      </c>
      <c r="S11" s="32" t="s">
        <v>35</v>
      </c>
      <c r="T11" s="32" t="s">
        <v>36</v>
      </c>
      <c r="U11" s="32" t="s">
        <v>37</v>
      </c>
      <c r="V11" s="33" t="s">
        <v>38</v>
      </c>
      <c r="W11" s="32" t="s">
        <v>39</v>
      </c>
      <c r="X11" s="32" t="s">
        <v>40</v>
      </c>
      <c r="Y11" s="32" t="s">
        <v>41</v>
      </c>
    </row>
    <row r="12" spans="1:25" ht="13.5" customHeight="1" x14ac:dyDescent="0.2">
      <c r="A12" s="34" t="str">
        <f>'[1]Kec-1'!A10</f>
        <v>01</v>
      </c>
      <c r="B12" s="35" t="str">
        <f>'[1]Kec-1'!B10</f>
        <v>Adipala</v>
      </c>
      <c r="C12" s="36">
        <v>98</v>
      </c>
      <c r="D12" s="36">
        <v>156</v>
      </c>
      <c r="E12" s="36">
        <v>57</v>
      </c>
      <c r="F12" s="36">
        <v>0</v>
      </c>
      <c r="G12" s="36">
        <v>0</v>
      </c>
      <c r="H12" s="37">
        <f t="shared" ref="H12:H36" si="0">SUM(C12:G12)</f>
        <v>311</v>
      </c>
      <c r="I12" s="38">
        <v>0</v>
      </c>
      <c r="J12" s="39">
        <f>SUM(H12:I12)</f>
        <v>311</v>
      </c>
      <c r="K12" s="38">
        <v>8</v>
      </c>
      <c r="L12" s="38">
        <v>31</v>
      </c>
      <c r="M12" s="40">
        <f t="shared" ref="M12:M36" si="1">SUM(K12:L12)</f>
        <v>39</v>
      </c>
      <c r="N12" s="36">
        <v>46</v>
      </c>
      <c r="O12" s="36">
        <v>1</v>
      </c>
      <c r="P12" s="40">
        <f>SUM(N12:O12)</f>
        <v>47</v>
      </c>
      <c r="Q12" s="36">
        <v>0</v>
      </c>
      <c r="R12" s="36">
        <v>1</v>
      </c>
      <c r="S12" s="40">
        <f t="shared" ref="S12:S36" si="2">SUM(Q12:R12)</f>
        <v>1</v>
      </c>
      <c r="T12" s="36">
        <v>49</v>
      </c>
      <c r="U12" s="36">
        <v>0</v>
      </c>
      <c r="V12" s="40">
        <f t="shared" ref="V12:V36" si="3">SUM(T12:U12)</f>
        <v>49</v>
      </c>
      <c r="W12" s="36">
        <v>49</v>
      </c>
      <c r="X12" s="36">
        <v>49</v>
      </c>
      <c r="Y12" s="36">
        <v>49</v>
      </c>
    </row>
    <row r="13" spans="1:25" ht="13.5" customHeight="1" x14ac:dyDescent="0.2">
      <c r="A13" s="41" t="str">
        <f>'[1]Kec-1'!A11</f>
        <v>02</v>
      </c>
      <c r="B13" s="42" t="str">
        <f>'[1]Kec-1'!B11</f>
        <v>Bantarsari</v>
      </c>
      <c r="C13" s="43">
        <v>50</v>
      </c>
      <c r="D13" s="43">
        <v>103</v>
      </c>
      <c r="E13" s="43">
        <v>86</v>
      </c>
      <c r="F13" s="43">
        <v>0</v>
      </c>
      <c r="G13" s="43">
        <v>0</v>
      </c>
      <c r="H13" s="44">
        <f t="shared" si="0"/>
        <v>239</v>
      </c>
      <c r="I13" s="45">
        <v>0</v>
      </c>
      <c r="J13" s="46">
        <f t="shared" ref="J13:J36" si="4">SUM(H13:I13)</f>
        <v>239</v>
      </c>
      <c r="K13" s="45">
        <v>8</v>
      </c>
      <c r="L13" s="45">
        <v>21</v>
      </c>
      <c r="M13" s="47">
        <f t="shared" si="1"/>
        <v>29</v>
      </c>
      <c r="N13" s="43">
        <v>19</v>
      </c>
      <c r="O13" s="43">
        <v>6</v>
      </c>
      <c r="P13" s="47">
        <f t="shared" ref="P13:P35" si="5">SUM(N13:O13)</f>
        <v>25</v>
      </c>
      <c r="Q13" s="43">
        <v>0</v>
      </c>
      <c r="R13" s="43">
        <v>0</v>
      </c>
      <c r="S13" s="47">
        <f t="shared" si="2"/>
        <v>0</v>
      </c>
      <c r="T13" s="43">
        <v>39</v>
      </c>
      <c r="U13" s="43">
        <v>0</v>
      </c>
      <c r="V13" s="47">
        <f t="shared" si="3"/>
        <v>39</v>
      </c>
      <c r="W13" s="43">
        <v>39</v>
      </c>
      <c r="X13" s="43">
        <v>39</v>
      </c>
      <c r="Y13" s="43">
        <v>39</v>
      </c>
    </row>
    <row r="14" spans="1:25" ht="13.5" customHeight="1" x14ac:dyDescent="0.2">
      <c r="A14" s="41" t="str">
        <f>'[1]Kec-1'!A12</f>
        <v>03</v>
      </c>
      <c r="B14" s="42" t="str">
        <f>'[1]Kec-1'!B12</f>
        <v>Binangun</v>
      </c>
      <c r="C14" s="43">
        <v>109</v>
      </c>
      <c r="D14" s="43">
        <v>65</v>
      </c>
      <c r="E14" s="43">
        <v>93</v>
      </c>
      <c r="F14" s="43">
        <v>0</v>
      </c>
      <c r="G14" s="43">
        <v>0</v>
      </c>
      <c r="H14" s="44">
        <f t="shared" si="0"/>
        <v>267</v>
      </c>
      <c r="I14" s="45">
        <v>0</v>
      </c>
      <c r="J14" s="46">
        <f t="shared" si="4"/>
        <v>267</v>
      </c>
      <c r="K14" s="45">
        <v>4</v>
      </c>
      <c r="L14" s="45">
        <v>30</v>
      </c>
      <c r="M14" s="47">
        <f t="shared" si="1"/>
        <v>34</v>
      </c>
      <c r="N14" s="43">
        <v>11</v>
      </c>
      <c r="O14" s="43">
        <v>12</v>
      </c>
      <c r="P14" s="47">
        <f t="shared" si="5"/>
        <v>23</v>
      </c>
      <c r="Q14" s="43">
        <v>0</v>
      </c>
      <c r="R14" s="43">
        <v>0</v>
      </c>
      <c r="S14" s="47">
        <f t="shared" si="2"/>
        <v>0</v>
      </c>
      <c r="T14" s="43">
        <v>42</v>
      </c>
      <c r="U14" s="43">
        <v>0</v>
      </c>
      <c r="V14" s="47">
        <f t="shared" si="3"/>
        <v>42</v>
      </c>
      <c r="W14" s="43">
        <v>42</v>
      </c>
      <c r="X14" s="43">
        <v>42</v>
      </c>
      <c r="Y14" s="43">
        <v>42</v>
      </c>
    </row>
    <row r="15" spans="1:25" ht="13.5" customHeight="1" x14ac:dyDescent="0.2">
      <c r="A15" s="41" t="str">
        <f>'[1]Kec-1'!A13</f>
        <v>04</v>
      </c>
      <c r="B15" s="42" t="str">
        <f>'[1]Kec-1'!B13</f>
        <v>Cilacap Selatan</v>
      </c>
      <c r="C15" s="43">
        <v>88</v>
      </c>
      <c r="D15" s="43">
        <v>171</v>
      </c>
      <c r="E15" s="43">
        <v>0</v>
      </c>
      <c r="F15" s="43">
        <v>0</v>
      </c>
      <c r="G15" s="43">
        <v>0</v>
      </c>
      <c r="H15" s="44">
        <f t="shared" si="0"/>
        <v>259</v>
      </c>
      <c r="I15" s="45">
        <v>0</v>
      </c>
      <c r="J15" s="46">
        <f t="shared" si="4"/>
        <v>259</v>
      </c>
      <c r="K15" s="45">
        <v>7</v>
      </c>
      <c r="L15" s="45">
        <v>16</v>
      </c>
      <c r="M15" s="47">
        <f t="shared" si="1"/>
        <v>23</v>
      </c>
      <c r="N15" s="43">
        <v>17</v>
      </c>
      <c r="O15" s="43">
        <v>2</v>
      </c>
      <c r="P15" s="47">
        <f t="shared" si="5"/>
        <v>19</v>
      </c>
      <c r="Q15" s="43">
        <v>0</v>
      </c>
      <c r="R15" s="43">
        <v>9</v>
      </c>
      <c r="S15" s="47">
        <f t="shared" si="2"/>
        <v>9</v>
      </c>
      <c r="T15" s="43">
        <v>41</v>
      </c>
      <c r="U15" s="43">
        <v>0</v>
      </c>
      <c r="V15" s="47">
        <f t="shared" si="3"/>
        <v>41</v>
      </c>
      <c r="W15" s="43">
        <v>41</v>
      </c>
      <c r="X15" s="43">
        <v>41</v>
      </c>
      <c r="Y15" s="43">
        <v>41</v>
      </c>
    </row>
    <row r="16" spans="1:25" ht="13.5" customHeight="1" x14ac:dyDescent="0.2">
      <c r="A16" s="41" t="str">
        <f>'[1]Kec-1'!A14</f>
        <v>05</v>
      </c>
      <c r="B16" s="42" t="str">
        <f>'[1]Kec-1'!B14</f>
        <v>Cilacap Tengah</v>
      </c>
      <c r="C16" s="43">
        <v>83</v>
      </c>
      <c r="D16" s="43">
        <v>236</v>
      </c>
      <c r="E16" s="43">
        <v>6</v>
      </c>
      <c r="F16" s="43">
        <v>0</v>
      </c>
      <c r="G16" s="43">
        <v>0</v>
      </c>
      <c r="H16" s="44">
        <f t="shared" si="0"/>
        <v>325</v>
      </c>
      <c r="I16" s="45">
        <v>0</v>
      </c>
      <c r="J16" s="46">
        <f t="shared" si="4"/>
        <v>325</v>
      </c>
      <c r="K16" s="45">
        <v>7</v>
      </c>
      <c r="L16" s="45">
        <v>23</v>
      </c>
      <c r="M16" s="47">
        <f t="shared" si="1"/>
        <v>30</v>
      </c>
      <c r="N16" s="43">
        <v>10</v>
      </c>
      <c r="O16" s="43">
        <v>14</v>
      </c>
      <c r="P16" s="47">
        <f t="shared" si="5"/>
        <v>24</v>
      </c>
      <c r="Q16" s="43">
        <v>1</v>
      </c>
      <c r="R16" s="43">
        <v>7</v>
      </c>
      <c r="S16" s="47">
        <f t="shared" si="2"/>
        <v>8</v>
      </c>
      <c r="T16" s="43">
        <v>34</v>
      </c>
      <c r="U16" s="43">
        <v>0</v>
      </c>
      <c r="V16" s="47">
        <f t="shared" si="3"/>
        <v>34</v>
      </c>
      <c r="W16" s="43">
        <v>35</v>
      </c>
      <c r="X16" s="43">
        <v>35</v>
      </c>
      <c r="Y16" s="43">
        <v>35</v>
      </c>
    </row>
    <row r="17" spans="1:25" ht="13.5" customHeight="1" x14ac:dyDescent="0.2">
      <c r="A17" s="41" t="str">
        <f>'[1]Kec-1'!A15</f>
        <v>06</v>
      </c>
      <c r="B17" s="42" t="str">
        <f>'[1]Kec-1'!B15</f>
        <v>Cilacap Utara</v>
      </c>
      <c r="C17" s="43">
        <v>149</v>
      </c>
      <c r="D17" s="43">
        <v>98</v>
      </c>
      <c r="E17" s="43">
        <v>67</v>
      </c>
      <c r="F17" s="43">
        <v>0</v>
      </c>
      <c r="G17" s="43">
        <v>0</v>
      </c>
      <c r="H17" s="44">
        <f t="shared" si="0"/>
        <v>314</v>
      </c>
      <c r="I17" s="45">
        <v>0</v>
      </c>
      <c r="J17" s="46">
        <f t="shared" si="4"/>
        <v>314</v>
      </c>
      <c r="K17" s="45">
        <v>9</v>
      </c>
      <c r="L17" s="45">
        <v>18</v>
      </c>
      <c r="M17" s="47">
        <f t="shared" si="1"/>
        <v>27</v>
      </c>
      <c r="N17" s="43">
        <v>9</v>
      </c>
      <c r="O17" s="43">
        <v>18</v>
      </c>
      <c r="P17" s="47">
        <f t="shared" si="5"/>
        <v>27</v>
      </c>
      <c r="Q17" s="43">
        <v>2</v>
      </c>
      <c r="R17" s="43">
        <v>9</v>
      </c>
      <c r="S17" s="47">
        <f t="shared" si="2"/>
        <v>11</v>
      </c>
      <c r="T17" s="43">
        <v>34</v>
      </c>
      <c r="U17" s="43">
        <v>0</v>
      </c>
      <c r="V17" s="47">
        <f t="shared" si="3"/>
        <v>34</v>
      </c>
      <c r="W17" s="43">
        <v>34</v>
      </c>
      <c r="X17" s="43">
        <v>34</v>
      </c>
      <c r="Y17" s="43">
        <v>34</v>
      </c>
    </row>
    <row r="18" spans="1:25" ht="13.5" customHeight="1" x14ac:dyDescent="0.2">
      <c r="A18" s="41" t="str">
        <f>'[1]Kec-1'!A16</f>
        <v>07</v>
      </c>
      <c r="B18" s="42" t="str">
        <f>'[1]Kec-1'!B16</f>
        <v>Cimanggu</v>
      </c>
      <c r="C18" s="43">
        <v>121</v>
      </c>
      <c r="D18" s="43">
        <v>145</v>
      </c>
      <c r="E18" s="43">
        <v>87</v>
      </c>
      <c r="F18" s="43">
        <v>0</v>
      </c>
      <c r="G18" s="43">
        <v>0</v>
      </c>
      <c r="H18" s="44">
        <f t="shared" si="0"/>
        <v>353</v>
      </c>
      <c r="I18" s="45">
        <v>0</v>
      </c>
      <c r="J18" s="46">
        <f t="shared" si="4"/>
        <v>353</v>
      </c>
      <c r="K18" s="45">
        <v>11</v>
      </c>
      <c r="L18" s="45">
        <v>28</v>
      </c>
      <c r="M18" s="47">
        <f t="shared" si="1"/>
        <v>39</v>
      </c>
      <c r="N18" s="43">
        <v>25</v>
      </c>
      <c r="O18" s="43">
        <v>6</v>
      </c>
      <c r="P18" s="47">
        <f t="shared" si="5"/>
        <v>31</v>
      </c>
      <c r="Q18" s="43">
        <v>0</v>
      </c>
      <c r="R18" s="43">
        <v>1</v>
      </c>
      <c r="S18" s="47">
        <f t="shared" si="2"/>
        <v>1</v>
      </c>
      <c r="T18" s="43">
        <v>57</v>
      </c>
      <c r="U18" s="43">
        <v>0</v>
      </c>
      <c r="V18" s="47">
        <f t="shared" si="3"/>
        <v>57</v>
      </c>
      <c r="W18" s="43">
        <v>57</v>
      </c>
      <c r="X18" s="43">
        <v>57</v>
      </c>
      <c r="Y18" s="43">
        <v>57</v>
      </c>
    </row>
    <row r="19" spans="1:25" ht="13.5" customHeight="1" x14ac:dyDescent="0.2">
      <c r="A19" s="41" t="str">
        <f>'[1]Kec-1'!A17</f>
        <v>08</v>
      </c>
      <c r="B19" s="42" t="str">
        <f>'[1]Kec-1'!B17</f>
        <v>Cipari</v>
      </c>
      <c r="C19" s="43">
        <v>55</v>
      </c>
      <c r="D19" s="43">
        <v>166</v>
      </c>
      <c r="E19" s="43">
        <v>9</v>
      </c>
      <c r="F19" s="43">
        <v>0</v>
      </c>
      <c r="G19" s="43">
        <v>0</v>
      </c>
      <c r="H19" s="44">
        <f t="shared" si="0"/>
        <v>230</v>
      </c>
      <c r="I19" s="45">
        <v>0</v>
      </c>
      <c r="J19" s="46">
        <f t="shared" si="4"/>
        <v>230</v>
      </c>
      <c r="K19" s="45">
        <v>7</v>
      </c>
      <c r="L19" s="45">
        <v>23</v>
      </c>
      <c r="M19" s="47">
        <f t="shared" si="1"/>
        <v>30</v>
      </c>
      <c r="N19" s="43">
        <v>5</v>
      </c>
      <c r="O19" s="43">
        <v>9</v>
      </c>
      <c r="P19" s="47">
        <f t="shared" si="5"/>
        <v>14</v>
      </c>
      <c r="Q19" s="43">
        <v>0</v>
      </c>
      <c r="R19" s="43">
        <v>1</v>
      </c>
      <c r="S19" s="47">
        <f t="shared" si="2"/>
        <v>1</v>
      </c>
      <c r="T19" s="43">
        <v>39</v>
      </c>
      <c r="U19" s="43">
        <v>0</v>
      </c>
      <c r="V19" s="47">
        <f t="shared" si="3"/>
        <v>39</v>
      </c>
      <c r="W19" s="43">
        <v>39</v>
      </c>
      <c r="X19" s="43">
        <v>39</v>
      </c>
      <c r="Y19" s="43">
        <v>39</v>
      </c>
    </row>
    <row r="20" spans="1:25" ht="13.5" customHeight="1" x14ac:dyDescent="0.2">
      <c r="A20" s="41" t="str">
        <f>'[1]Kec-1'!A18</f>
        <v>09</v>
      </c>
      <c r="B20" s="42" t="str">
        <f>'[1]Kec-1'!B18</f>
        <v>Dayeuhluhur</v>
      </c>
      <c r="C20" s="43">
        <v>38</v>
      </c>
      <c r="D20" s="43">
        <v>136</v>
      </c>
      <c r="E20" s="43">
        <v>37</v>
      </c>
      <c r="F20" s="43">
        <v>0</v>
      </c>
      <c r="G20" s="43">
        <v>0</v>
      </c>
      <c r="H20" s="44">
        <f t="shared" si="0"/>
        <v>211</v>
      </c>
      <c r="I20" s="45">
        <v>0</v>
      </c>
      <c r="J20" s="46">
        <f t="shared" si="4"/>
        <v>211</v>
      </c>
      <c r="K20" s="45">
        <v>9</v>
      </c>
      <c r="L20" s="45">
        <v>21</v>
      </c>
      <c r="M20" s="47">
        <f t="shared" si="1"/>
        <v>30</v>
      </c>
      <c r="N20" s="43">
        <v>3</v>
      </c>
      <c r="O20" s="43">
        <v>17</v>
      </c>
      <c r="P20" s="47">
        <f t="shared" si="5"/>
        <v>20</v>
      </c>
      <c r="Q20" s="43">
        <v>0</v>
      </c>
      <c r="R20" s="43">
        <v>1</v>
      </c>
      <c r="S20" s="47">
        <f t="shared" si="2"/>
        <v>1</v>
      </c>
      <c r="T20" s="43">
        <v>37</v>
      </c>
      <c r="U20" s="43">
        <v>0</v>
      </c>
      <c r="V20" s="47">
        <f t="shared" si="3"/>
        <v>37</v>
      </c>
      <c r="W20" s="43">
        <v>37</v>
      </c>
      <c r="X20" s="43">
        <v>37</v>
      </c>
      <c r="Y20" s="43">
        <v>37</v>
      </c>
    </row>
    <row r="21" spans="1:25" ht="13.5" customHeight="1" x14ac:dyDescent="0.2">
      <c r="A21" s="41" t="str">
        <f>'[1]Kec-1'!A19</f>
        <v>10</v>
      </c>
      <c r="B21" s="42" t="str">
        <f>'[1]Kec-1'!B19</f>
        <v>Gandrungmangu</v>
      </c>
      <c r="C21" s="43">
        <v>56</v>
      </c>
      <c r="D21" s="43">
        <v>300</v>
      </c>
      <c r="E21" s="43">
        <v>11</v>
      </c>
      <c r="F21" s="43">
        <v>0</v>
      </c>
      <c r="G21" s="43">
        <v>0</v>
      </c>
      <c r="H21" s="44">
        <f t="shared" si="0"/>
        <v>367</v>
      </c>
      <c r="I21" s="45">
        <v>0</v>
      </c>
      <c r="J21" s="46">
        <f t="shared" si="4"/>
        <v>367</v>
      </c>
      <c r="K21" s="45">
        <v>10</v>
      </c>
      <c r="L21" s="45">
        <v>29</v>
      </c>
      <c r="M21" s="47">
        <f t="shared" si="1"/>
        <v>39</v>
      </c>
      <c r="N21" s="43">
        <v>11</v>
      </c>
      <c r="O21" s="43">
        <v>14</v>
      </c>
      <c r="P21" s="47">
        <f t="shared" si="5"/>
        <v>25</v>
      </c>
      <c r="Q21" s="43">
        <v>0</v>
      </c>
      <c r="R21" s="43">
        <v>0</v>
      </c>
      <c r="S21" s="47">
        <f t="shared" si="2"/>
        <v>0</v>
      </c>
      <c r="T21" s="43">
        <v>59</v>
      </c>
      <c r="U21" s="43">
        <v>0</v>
      </c>
      <c r="V21" s="47">
        <f t="shared" si="3"/>
        <v>59</v>
      </c>
      <c r="W21" s="43">
        <v>59</v>
      </c>
      <c r="X21" s="43">
        <v>59</v>
      </c>
      <c r="Y21" s="43">
        <v>59</v>
      </c>
    </row>
    <row r="22" spans="1:25" ht="13.5" customHeight="1" x14ac:dyDescent="0.2">
      <c r="A22" s="41" t="str">
        <f>'[1]Kec-1'!A20</f>
        <v>11</v>
      </c>
      <c r="B22" s="42" t="str">
        <f>'[1]Kec-1'!B20</f>
        <v>Jeruklegi</v>
      </c>
      <c r="C22" s="43">
        <v>102</v>
      </c>
      <c r="D22" s="43">
        <v>76</v>
      </c>
      <c r="E22" s="43">
        <v>81</v>
      </c>
      <c r="F22" s="43">
        <v>0</v>
      </c>
      <c r="G22" s="43">
        <v>0</v>
      </c>
      <c r="H22" s="44">
        <f t="shared" si="0"/>
        <v>259</v>
      </c>
      <c r="I22" s="45">
        <v>0</v>
      </c>
      <c r="J22" s="46">
        <f t="shared" si="4"/>
        <v>259</v>
      </c>
      <c r="K22" s="45">
        <v>12</v>
      </c>
      <c r="L22" s="45">
        <v>19</v>
      </c>
      <c r="M22" s="47">
        <f t="shared" si="1"/>
        <v>31</v>
      </c>
      <c r="N22" s="43">
        <v>6</v>
      </c>
      <c r="O22" s="43">
        <v>20</v>
      </c>
      <c r="P22" s="47">
        <f t="shared" si="5"/>
        <v>26</v>
      </c>
      <c r="Q22" s="43">
        <v>0</v>
      </c>
      <c r="R22" s="43">
        <v>0</v>
      </c>
      <c r="S22" s="47">
        <f t="shared" si="2"/>
        <v>0</v>
      </c>
      <c r="T22" s="43">
        <v>37</v>
      </c>
      <c r="U22" s="43">
        <v>0</v>
      </c>
      <c r="V22" s="47">
        <f t="shared" si="3"/>
        <v>37</v>
      </c>
      <c r="W22" s="43">
        <v>39</v>
      </c>
      <c r="X22" s="43">
        <v>39</v>
      </c>
      <c r="Y22" s="43">
        <v>39</v>
      </c>
    </row>
    <row r="23" spans="1:25" ht="13.5" customHeight="1" x14ac:dyDescent="0.2">
      <c r="A23" s="41" t="str">
        <f>'[1]Kec-1'!A21</f>
        <v>12</v>
      </c>
      <c r="B23" s="42" t="str">
        <f>'[1]Kec-1'!B21</f>
        <v>Kampung Laut</v>
      </c>
      <c r="C23" s="43">
        <v>15</v>
      </c>
      <c r="D23" s="43">
        <v>23</v>
      </c>
      <c r="E23" s="43">
        <v>27</v>
      </c>
      <c r="F23" s="43">
        <v>0</v>
      </c>
      <c r="G23" s="43">
        <v>0</v>
      </c>
      <c r="H23" s="44">
        <f t="shared" si="0"/>
        <v>65</v>
      </c>
      <c r="I23" s="45">
        <v>0</v>
      </c>
      <c r="J23" s="46">
        <f t="shared" si="4"/>
        <v>65</v>
      </c>
      <c r="K23" s="45">
        <v>0</v>
      </c>
      <c r="L23" s="45">
        <v>7</v>
      </c>
      <c r="M23" s="47">
        <f t="shared" si="1"/>
        <v>7</v>
      </c>
      <c r="N23" s="43">
        <v>5</v>
      </c>
      <c r="O23" s="43">
        <v>4</v>
      </c>
      <c r="P23" s="47">
        <f t="shared" si="5"/>
        <v>9</v>
      </c>
      <c r="Q23" s="43">
        <v>0</v>
      </c>
      <c r="R23" s="43">
        <v>0</v>
      </c>
      <c r="S23" s="47">
        <f t="shared" si="2"/>
        <v>0</v>
      </c>
      <c r="T23" s="43">
        <v>9</v>
      </c>
      <c r="U23" s="43">
        <v>0</v>
      </c>
      <c r="V23" s="47">
        <f t="shared" si="3"/>
        <v>9</v>
      </c>
      <c r="W23" s="43">
        <v>9</v>
      </c>
      <c r="X23" s="43">
        <v>9</v>
      </c>
      <c r="Y23" s="43">
        <v>9</v>
      </c>
    </row>
    <row r="24" spans="1:25" ht="13.5" customHeight="1" x14ac:dyDescent="0.2">
      <c r="A24" s="41" t="str">
        <f>'[1]Kec-1'!A22</f>
        <v>13</v>
      </c>
      <c r="B24" s="42" t="str">
        <f>'[1]Kec-1'!B22</f>
        <v>Karangpucung</v>
      </c>
      <c r="C24" s="43">
        <v>56</v>
      </c>
      <c r="D24" s="43">
        <v>126</v>
      </c>
      <c r="E24" s="43">
        <v>122</v>
      </c>
      <c r="F24" s="43">
        <v>0</v>
      </c>
      <c r="G24" s="43">
        <v>0</v>
      </c>
      <c r="H24" s="44">
        <f t="shared" si="0"/>
        <v>304</v>
      </c>
      <c r="I24" s="45">
        <v>0</v>
      </c>
      <c r="J24" s="46">
        <f t="shared" si="4"/>
        <v>304</v>
      </c>
      <c r="K24" s="45">
        <v>2</v>
      </c>
      <c r="L24" s="45">
        <v>36</v>
      </c>
      <c r="M24" s="47">
        <f t="shared" si="1"/>
        <v>38</v>
      </c>
      <c r="N24" s="43">
        <v>4</v>
      </c>
      <c r="O24" s="43">
        <v>5</v>
      </c>
      <c r="P24" s="47">
        <f t="shared" si="5"/>
        <v>9</v>
      </c>
      <c r="Q24" s="43">
        <v>0</v>
      </c>
      <c r="R24" s="43">
        <v>1</v>
      </c>
      <c r="S24" s="47">
        <f t="shared" si="2"/>
        <v>1</v>
      </c>
      <c r="T24" s="43">
        <v>49</v>
      </c>
      <c r="U24" s="43">
        <v>0</v>
      </c>
      <c r="V24" s="47">
        <f t="shared" si="3"/>
        <v>49</v>
      </c>
      <c r="W24" s="43">
        <v>49</v>
      </c>
      <c r="X24" s="43">
        <v>49</v>
      </c>
      <c r="Y24" s="43">
        <v>49</v>
      </c>
    </row>
    <row r="25" spans="1:25" ht="13.5" customHeight="1" x14ac:dyDescent="0.2">
      <c r="A25" s="41" t="str">
        <f>'[1]Kec-1'!A23</f>
        <v>14</v>
      </c>
      <c r="B25" s="42" t="str">
        <f>'[1]Kec-1'!B23</f>
        <v>Kawunganten</v>
      </c>
      <c r="C25" s="43">
        <v>84</v>
      </c>
      <c r="D25" s="43">
        <v>162</v>
      </c>
      <c r="E25" s="43">
        <v>65</v>
      </c>
      <c r="F25" s="43">
        <v>0</v>
      </c>
      <c r="G25" s="43">
        <v>0</v>
      </c>
      <c r="H25" s="44">
        <f t="shared" si="0"/>
        <v>311</v>
      </c>
      <c r="I25" s="45">
        <v>0</v>
      </c>
      <c r="J25" s="46">
        <f t="shared" si="4"/>
        <v>311</v>
      </c>
      <c r="K25" s="45">
        <v>5</v>
      </c>
      <c r="L25" s="45">
        <v>28</v>
      </c>
      <c r="M25" s="47">
        <f t="shared" si="1"/>
        <v>33</v>
      </c>
      <c r="N25" s="43">
        <v>9</v>
      </c>
      <c r="O25" s="43">
        <v>5</v>
      </c>
      <c r="P25" s="47">
        <f t="shared" si="5"/>
        <v>14</v>
      </c>
      <c r="Q25" s="43">
        <v>0</v>
      </c>
      <c r="R25" s="43">
        <v>1</v>
      </c>
      <c r="S25" s="47">
        <f t="shared" si="2"/>
        <v>1</v>
      </c>
      <c r="T25" s="43">
        <v>48</v>
      </c>
      <c r="U25" s="43">
        <v>0</v>
      </c>
      <c r="V25" s="47">
        <f t="shared" si="3"/>
        <v>48</v>
      </c>
      <c r="W25" s="43">
        <v>48</v>
      </c>
      <c r="X25" s="43">
        <v>48</v>
      </c>
      <c r="Y25" s="43">
        <v>48</v>
      </c>
    </row>
    <row r="26" spans="1:25" ht="13.5" customHeight="1" x14ac:dyDescent="0.2">
      <c r="A26" s="41" t="str">
        <f>'[1]Kec-1'!A24</f>
        <v>15</v>
      </c>
      <c r="B26" s="42" t="str">
        <f>'[1]Kec-1'!B24</f>
        <v>Kedungreja</v>
      </c>
      <c r="C26" s="43">
        <v>78</v>
      </c>
      <c r="D26" s="43">
        <v>181</v>
      </c>
      <c r="E26" s="43">
        <v>42</v>
      </c>
      <c r="F26" s="43">
        <v>0</v>
      </c>
      <c r="G26" s="43">
        <v>0</v>
      </c>
      <c r="H26" s="44">
        <f t="shared" si="0"/>
        <v>301</v>
      </c>
      <c r="I26" s="45">
        <v>0</v>
      </c>
      <c r="J26" s="46">
        <f t="shared" si="4"/>
        <v>301</v>
      </c>
      <c r="K26" s="45">
        <v>7</v>
      </c>
      <c r="L26" s="45">
        <v>27</v>
      </c>
      <c r="M26" s="47">
        <f t="shared" si="1"/>
        <v>34</v>
      </c>
      <c r="N26" s="43">
        <v>21</v>
      </c>
      <c r="O26" s="43">
        <v>5</v>
      </c>
      <c r="P26" s="47">
        <f t="shared" si="5"/>
        <v>26</v>
      </c>
      <c r="Q26" s="43">
        <v>0</v>
      </c>
      <c r="R26" s="43">
        <v>2</v>
      </c>
      <c r="S26" s="47">
        <f t="shared" si="2"/>
        <v>2</v>
      </c>
      <c r="T26" s="43">
        <v>49</v>
      </c>
      <c r="U26" s="43">
        <v>0</v>
      </c>
      <c r="V26" s="47">
        <f t="shared" si="3"/>
        <v>49</v>
      </c>
      <c r="W26" s="43">
        <v>49</v>
      </c>
      <c r="X26" s="43">
        <v>49</v>
      </c>
      <c r="Y26" s="43">
        <v>49</v>
      </c>
    </row>
    <row r="27" spans="1:25" ht="13.5" customHeight="1" x14ac:dyDescent="0.2">
      <c r="A27" s="41" t="str">
        <f>'[1]Kec-1'!A25</f>
        <v>16</v>
      </c>
      <c r="B27" s="42" t="str">
        <f>'[1]Kec-1'!B25</f>
        <v>Kesugihan</v>
      </c>
      <c r="C27" s="43">
        <v>131</v>
      </c>
      <c r="D27" s="43">
        <v>166</v>
      </c>
      <c r="E27" s="43">
        <v>54</v>
      </c>
      <c r="F27" s="43">
        <v>0</v>
      </c>
      <c r="G27" s="43">
        <v>0</v>
      </c>
      <c r="H27" s="44">
        <f t="shared" si="0"/>
        <v>351</v>
      </c>
      <c r="I27" s="45">
        <v>0</v>
      </c>
      <c r="J27" s="46">
        <f t="shared" si="4"/>
        <v>351</v>
      </c>
      <c r="K27" s="45">
        <v>16</v>
      </c>
      <c r="L27" s="45">
        <v>29</v>
      </c>
      <c r="M27" s="47">
        <f t="shared" si="1"/>
        <v>45</v>
      </c>
      <c r="N27" s="43">
        <v>19</v>
      </c>
      <c r="O27" s="43">
        <v>22</v>
      </c>
      <c r="P27" s="47">
        <f t="shared" si="5"/>
        <v>41</v>
      </c>
      <c r="Q27" s="43">
        <v>1</v>
      </c>
      <c r="R27" s="43">
        <v>1</v>
      </c>
      <c r="S27" s="47">
        <f t="shared" si="2"/>
        <v>2</v>
      </c>
      <c r="T27" s="43">
        <v>52</v>
      </c>
      <c r="U27" s="43">
        <v>0</v>
      </c>
      <c r="V27" s="47">
        <f t="shared" si="3"/>
        <v>52</v>
      </c>
      <c r="W27" s="43">
        <v>51</v>
      </c>
      <c r="X27" s="43">
        <v>51</v>
      </c>
      <c r="Y27" s="43">
        <v>51</v>
      </c>
    </row>
    <row r="28" spans="1:25" ht="13.5" customHeight="1" x14ac:dyDescent="0.2">
      <c r="A28" s="41" t="str">
        <f>'[1]Kec-1'!A26</f>
        <v>17</v>
      </c>
      <c r="B28" s="42" t="str">
        <f>'[1]Kec-1'!B26</f>
        <v>Kroya</v>
      </c>
      <c r="C28" s="43">
        <v>152</v>
      </c>
      <c r="D28" s="43">
        <v>175</v>
      </c>
      <c r="E28" s="43">
        <v>19</v>
      </c>
      <c r="F28" s="43">
        <v>0</v>
      </c>
      <c r="G28" s="43">
        <v>0</v>
      </c>
      <c r="H28" s="44">
        <f t="shared" si="0"/>
        <v>346</v>
      </c>
      <c r="I28" s="45">
        <v>0</v>
      </c>
      <c r="J28" s="46">
        <f t="shared" si="4"/>
        <v>346</v>
      </c>
      <c r="K28" s="45">
        <v>18</v>
      </c>
      <c r="L28" s="45">
        <v>26</v>
      </c>
      <c r="M28" s="47">
        <f t="shared" si="1"/>
        <v>44</v>
      </c>
      <c r="N28" s="43">
        <v>29</v>
      </c>
      <c r="O28" s="43">
        <v>11</v>
      </c>
      <c r="P28" s="47">
        <f t="shared" si="5"/>
        <v>40</v>
      </c>
      <c r="Q28" s="43">
        <v>0</v>
      </c>
      <c r="R28" s="43">
        <v>4</v>
      </c>
      <c r="S28" s="47">
        <f t="shared" si="2"/>
        <v>4</v>
      </c>
      <c r="T28" s="43">
        <v>60</v>
      </c>
      <c r="U28" s="43">
        <v>0</v>
      </c>
      <c r="V28" s="47">
        <f t="shared" si="3"/>
        <v>60</v>
      </c>
      <c r="W28" s="43">
        <v>58</v>
      </c>
      <c r="X28" s="43">
        <v>58</v>
      </c>
      <c r="Y28" s="43">
        <v>58</v>
      </c>
    </row>
    <row r="29" spans="1:25" ht="13.5" customHeight="1" x14ac:dyDescent="0.2">
      <c r="A29" s="41" t="str">
        <f>'[1]Kec-1'!A27</f>
        <v>18</v>
      </c>
      <c r="B29" s="42" t="str">
        <f>'[1]Kec-1'!B27</f>
        <v>Majenang</v>
      </c>
      <c r="C29" s="43">
        <v>118</v>
      </c>
      <c r="D29" s="43">
        <v>202</v>
      </c>
      <c r="E29" s="43">
        <v>94</v>
      </c>
      <c r="F29" s="43">
        <v>0</v>
      </c>
      <c r="G29" s="43">
        <v>0</v>
      </c>
      <c r="H29" s="44">
        <f t="shared" si="0"/>
        <v>414</v>
      </c>
      <c r="I29" s="45">
        <v>0</v>
      </c>
      <c r="J29" s="46">
        <f t="shared" si="4"/>
        <v>414</v>
      </c>
      <c r="K29" s="45">
        <v>7</v>
      </c>
      <c r="L29" s="45">
        <v>39</v>
      </c>
      <c r="M29" s="47">
        <f t="shared" si="1"/>
        <v>46</v>
      </c>
      <c r="N29" s="43">
        <v>40</v>
      </c>
      <c r="O29" s="43">
        <v>27</v>
      </c>
      <c r="P29" s="47">
        <f t="shared" si="5"/>
        <v>67</v>
      </c>
      <c r="Q29" s="43">
        <v>0</v>
      </c>
      <c r="R29" s="43">
        <v>8</v>
      </c>
      <c r="S29" s="47">
        <f t="shared" si="2"/>
        <v>8</v>
      </c>
      <c r="T29" s="43">
        <v>68</v>
      </c>
      <c r="U29" s="43">
        <v>0</v>
      </c>
      <c r="V29" s="47">
        <f t="shared" si="3"/>
        <v>68</v>
      </c>
      <c r="W29" s="43">
        <v>68</v>
      </c>
      <c r="X29" s="43">
        <v>68</v>
      </c>
      <c r="Y29" s="43">
        <v>68</v>
      </c>
    </row>
    <row r="30" spans="1:25" ht="13.5" customHeight="1" x14ac:dyDescent="0.2">
      <c r="A30" s="41" t="str">
        <f>'[1]Kec-1'!A28</f>
        <v>19</v>
      </c>
      <c r="B30" s="42" t="str">
        <f>'[1]Kec-1'!B28</f>
        <v>Maos</v>
      </c>
      <c r="C30" s="43">
        <v>114</v>
      </c>
      <c r="D30" s="43">
        <v>19</v>
      </c>
      <c r="E30" s="43">
        <v>46</v>
      </c>
      <c r="F30" s="43">
        <v>0</v>
      </c>
      <c r="G30" s="43">
        <v>0</v>
      </c>
      <c r="H30" s="44">
        <f t="shared" si="0"/>
        <v>179</v>
      </c>
      <c r="I30" s="45">
        <v>0</v>
      </c>
      <c r="J30" s="46">
        <f t="shared" si="4"/>
        <v>179</v>
      </c>
      <c r="K30" s="45">
        <v>1</v>
      </c>
      <c r="L30" s="45">
        <v>21</v>
      </c>
      <c r="M30" s="47">
        <f t="shared" si="1"/>
        <v>22</v>
      </c>
      <c r="N30" s="43">
        <v>7</v>
      </c>
      <c r="O30" s="43"/>
      <c r="P30" s="47">
        <f t="shared" si="5"/>
        <v>7</v>
      </c>
      <c r="Q30" s="43">
        <v>1</v>
      </c>
      <c r="R30" s="43">
        <v>3</v>
      </c>
      <c r="S30" s="47">
        <f t="shared" si="2"/>
        <v>4</v>
      </c>
      <c r="T30" s="43">
        <v>26</v>
      </c>
      <c r="U30" s="43">
        <v>0</v>
      </c>
      <c r="V30" s="47">
        <f t="shared" si="3"/>
        <v>26</v>
      </c>
      <c r="W30" s="43">
        <v>26</v>
      </c>
      <c r="X30" s="43">
        <v>26</v>
      </c>
      <c r="Y30" s="43">
        <v>26</v>
      </c>
    </row>
    <row r="31" spans="1:25" ht="13.5" customHeight="1" x14ac:dyDescent="0.2">
      <c r="A31" s="41" t="str">
        <f>'[1]Kec-1'!A29</f>
        <v>20</v>
      </c>
      <c r="B31" s="42" t="str">
        <f>'[1]Kec-1'!B29</f>
        <v>Nusawungu</v>
      </c>
      <c r="C31" s="43">
        <v>94</v>
      </c>
      <c r="D31" s="43">
        <v>109</v>
      </c>
      <c r="E31" s="43">
        <v>57</v>
      </c>
      <c r="F31" s="43">
        <v>0</v>
      </c>
      <c r="G31" s="43">
        <v>0</v>
      </c>
      <c r="H31" s="44">
        <f t="shared" si="0"/>
        <v>260</v>
      </c>
      <c r="I31" s="45">
        <v>0</v>
      </c>
      <c r="J31" s="46">
        <f t="shared" si="4"/>
        <v>260</v>
      </c>
      <c r="K31" s="45">
        <v>13</v>
      </c>
      <c r="L31" s="45">
        <v>26</v>
      </c>
      <c r="M31" s="47">
        <f t="shared" si="1"/>
        <v>39</v>
      </c>
      <c r="N31" s="43">
        <v>41</v>
      </c>
      <c r="O31" s="43"/>
      <c r="P31" s="47">
        <f t="shared" si="5"/>
        <v>41</v>
      </c>
      <c r="Q31" s="43">
        <v>0</v>
      </c>
      <c r="R31" s="43">
        <v>3</v>
      </c>
      <c r="S31" s="47">
        <f t="shared" si="2"/>
        <v>3</v>
      </c>
      <c r="T31" s="43">
        <v>51</v>
      </c>
      <c r="U31" s="43">
        <v>0</v>
      </c>
      <c r="V31" s="47">
        <f t="shared" si="3"/>
        <v>51</v>
      </c>
      <c r="W31" s="43">
        <v>51</v>
      </c>
      <c r="X31" s="43">
        <v>51</v>
      </c>
      <c r="Y31" s="43">
        <v>51</v>
      </c>
    </row>
    <row r="32" spans="1:25" ht="13.5" customHeight="1" x14ac:dyDescent="0.2">
      <c r="A32" s="41" t="str">
        <f>'[1]Kec-1'!A30</f>
        <v>21</v>
      </c>
      <c r="B32" s="42" t="str">
        <f>'[1]Kec-1'!B30</f>
        <v>Patimuan</v>
      </c>
      <c r="C32" s="43">
        <v>73</v>
      </c>
      <c r="D32" s="43">
        <v>56</v>
      </c>
      <c r="E32" s="43">
        <v>35</v>
      </c>
      <c r="F32" s="43">
        <v>0</v>
      </c>
      <c r="G32" s="43">
        <v>0</v>
      </c>
      <c r="H32" s="44">
        <f t="shared" si="0"/>
        <v>164</v>
      </c>
      <c r="I32" s="45">
        <v>0</v>
      </c>
      <c r="J32" s="46">
        <f t="shared" si="4"/>
        <v>164</v>
      </c>
      <c r="K32" s="45">
        <v>8</v>
      </c>
      <c r="L32" s="45">
        <v>14</v>
      </c>
      <c r="M32" s="47">
        <f t="shared" si="1"/>
        <v>22</v>
      </c>
      <c r="N32" s="43">
        <v>5</v>
      </c>
      <c r="O32" s="43">
        <v>2</v>
      </c>
      <c r="P32" s="47">
        <f t="shared" si="5"/>
        <v>7</v>
      </c>
      <c r="Q32" s="43">
        <v>0</v>
      </c>
      <c r="R32" s="43">
        <v>0</v>
      </c>
      <c r="S32" s="47">
        <f t="shared" si="2"/>
        <v>0</v>
      </c>
      <c r="T32" s="43">
        <v>26</v>
      </c>
      <c r="U32" s="43">
        <v>0</v>
      </c>
      <c r="V32" s="47">
        <f t="shared" si="3"/>
        <v>26</v>
      </c>
      <c r="W32" s="43">
        <v>26</v>
      </c>
      <c r="X32" s="43">
        <v>26</v>
      </c>
      <c r="Y32" s="43">
        <v>26</v>
      </c>
    </row>
    <row r="33" spans="1:25" ht="13.5" customHeight="1" x14ac:dyDescent="0.2">
      <c r="A33" s="41" t="str">
        <f>'[1]Kec-1'!A31</f>
        <v>22</v>
      </c>
      <c r="B33" s="42" t="str">
        <f>'[1]Kec-1'!B31</f>
        <v>Sampang</v>
      </c>
      <c r="C33" s="43">
        <v>75</v>
      </c>
      <c r="D33" s="43">
        <v>68</v>
      </c>
      <c r="E33" s="43">
        <v>14</v>
      </c>
      <c r="F33" s="43">
        <v>0</v>
      </c>
      <c r="G33" s="43">
        <v>0</v>
      </c>
      <c r="H33" s="44">
        <f t="shared" si="0"/>
        <v>157</v>
      </c>
      <c r="I33" s="45">
        <v>0</v>
      </c>
      <c r="J33" s="46">
        <f t="shared" si="4"/>
        <v>157</v>
      </c>
      <c r="K33" s="45">
        <v>7</v>
      </c>
      <c r="L33" s="45">
        <v>13</v>
      </c>
      <c r="M33" s="47">
        <f t="shared" si="1"/>
        <v>20</v>
      </c>
      <c r="N33" s="43">
        <v>9</v>
      </c>
      <c r="O33" s="43">
        <v>13</v>
      </c>
      <c r="P33" s="47">
        <f t="shared" si="5"/>
        <v>22</v>
      </c>
      <c r="Q33" s="43">
        <v>0</v>
      </c>
      <c r="R33" s="43">
        <v>3</v>
      </c>
      <c r="S33" s="47">
        <f t="shared" si="2"/>
        <v>3</v>
      </c>
      <c r="T33" s="43">
        <v>22</v>
      </c>
      <c r="U33" s="43">
        <v>0</v>
      </c>
      <c r="V33" s="47">
        <f t="shared" si="3"/>
        <v>22</v>
      </c>
      <c r="W33" s="43">
        <v>22</v>
      </c>
      <c r="X33" s="43">
        <v>22</v>
      </c>
      <c r="Y33" s="43">
        <v>22</v>
      </c>
    </row>
    <row r="34" spans="1:25" ht="13.5" customHeight="1" x14ac:dyDescent="0.2">
      <c r="A34" s="41" t="str">
        <f>'[1]Kec-1'!A32</f>
        <v>23</v>
      </c>
      <c r="B34" s="42" t="str">
        <f>'[1]Kec-1'!B32</f>
        <v>Sidareja</v>
      </c>
      <c r="C34" s="43">
        <v>19</v>
      </c>
      <c r="D34" s="43">
        <v>26</v>
      </c>
      <c r="E34" s="43">
        <v>194</v>
      </c>
      <c r="F34" s="43">
        <v>0</v>
      </c>
      <c r="G34" s="43">
        <v>0</v>
      </c>
      <c r="H34" s="44">
        <f t="shared" si="0"/>
        <v>239</v>
      </c>
      <c r="I34" s="45">
        <v>0</v>
      </c>
      <c r="J34" s="46">
        <f t="shared" si="4"/>
        <v>239</v>
      </c>
      <c r="K34" s="45">
        <v>10</v>
      </c>
      <c r="L34" s="45">
        <v>22</v>
      </c>
      <c r="M34" s="47">
        <f t="shared" si="1"/>
        <v>32</v>
      </c>
      <c r="N34" s="43">
        <v>15</v>
      </c>
      <c r="O34" s="43">
        <v>5</v>
      </c>
      <c r="P34" s="47">
        <f t="shared" si="5"/>
        <v>20</v>
      </c>
      <c r="Q34" s="43">
        <v>0</v>
      </c>
      <c r="R34" s="43">
        <v>1</v>
      </c>
      <c r="S34" s="47">
        <f t="shared" si="2"/>
        <v>1</v>
      </c>
      <c r="T34" s="43">
        <v>38</v>
      </c>
      <c r="U34" s="43">
        <v>0</v>
      </c>
      <c r="V34" s="47">
        <f t="shared" si="3"/>
        <v>38</v>
      </c>
      <c r="W34" s="43">
        <v>38</v>
      </c>
      <c r="X34" s="43">
        <v>38</v>
      </c>
      <c r="Y34" s="43">
        <v>38</v>
      </c>
    </row>
    <row r="35" spans="1:25" ht="13.5" customHeight="1" x14ac:dyDescent="0.2">
      <c r="A35" s="48" t="str">
        <f>'[1]Kec-1'!A33</f>
        <v>24</v>
      </c>
      <c r="B35" s="49" t="str">
        <f>'[1]Kec-1'!B33</f>
        <v>Wanareja</v>
      </c>
      <c r="C35" s="50">
        <v>59</v>
      </c>
      <c r="D35" s="50">
        <v>281</v>
      </c>
      <c r="E35" s="50">
        <v>41</v>
      </c>
      <c r="F35" s="50">
        <v>0</v>
      </c>
      <c r="G35" s="50">
        <v>0</v>
      </c>
      <c r="H35" s="51">
        <f t="shared" si="0"/>
        <v>381</v>
      </c>
      <c r="I35" s="52">
        <v>0</v>
      </c>
      <c r="J35" s="53">
        <f t="shared" si="4"/>
        <v>381</v>
      </c>
      <c r="K35" s="52">
        <v>9</v>
      </c>
      <c r="L35" s="52">
        <v>37</v>
      </c>
      <c r="M35" s="54">
        <f t="shared" si="1"/>
        <v>46</v>
      </c>
      <c r="N35" s="50">
        <v>13</v>
      </c>
      <c r="O35" s="50">
        <v>15</v>
      </c>
      <c r="P35" s="54">
        <f t="shared" si="5"/>
        <v>28</v>
      </c>
      <c r="Q35" s="50">
        <v>0</v>
      </c>
      <c r="R35" s="50">
        <v>1</v>
      </c>
      <c r="S35" s="54">
        <f t="shared" si="2"/>
        <v>1</v>
      </c>
      <c r="T35" s="50">
        <v>65</v>
      </c>
      <c r="U35" s="50">
        <v>0</v>
      </c>
      <c r="V35" s="54">
        <f t="shared" si="3"/>
        <v>65</v>
      </c>
      <c r="W35" s="50">
        <v>65</v>
      </c>
      <c r="X35" s="50">
        <v>65</v>
      </c>
      <c r="Y35" s="50">
        <v>65</v>
      </c>
    </row>
    <row r="36" spans="1:25" s="58" customFormat="1" ht="19.5" customHeight="1" x14ac:dyDescent="0.2">
      <c r="A36" s="55" t="s">
        <v>9</v>
      </c>
      <c r="B36" s="55"/>
      <c r="C36" s="56">
        <f>SUM(C12:C35)</f>
        <v>2017</v>
      </c>
      <c r="D36" s="56">
        <f>SUM(D12:D35)</f>
        <v>3246</v>
      </c>
      <c r="E36" s="56">
        <f>SUM(E12:E35)</f>
        <v>1344</v>
      </c>
      <c r="F36" s="56">
        <f>SUM(F12:F35)</f>
        <v>0</v>
      </c>
      <c r="G36" s="56">
        <f>SUM(G12:G35)</f>
        <v>0</v>
      </c>
      <c r="H36" s="56">
        <f t="shared" si="0"/>
        <v>6607</v>
      </c>
      <c r="I36" s="56">
        <v>0</v>
      </c>
      <c r="J36" s="57">
        <f t="shared" si="4"/>
        <v>6607</v>
      </c>
      <c r="K36" s="56">
        <f>SUM(K12:K35)</f>
        <v>195</v>
      </c>
      <c r="L36" s="56">
        <f>SUM(L12:L35)</f>
        <v>584</v>
      </c>
      <c r="M36" s="56">
        <f t="shared" si="1"/>
        <v>779</v>
      </c>
      <c r="N36" s="56">
        <f>SUM(N12:N35)</f>
        <v>379</v>
      </c>
      <c r="O36" s="56">
        <f>SUM(O12:O35)</f>
        <v>233</v>
      </c>
      <c r="P36" s="56">
        <f>SUM(P12:P35)</f>
        <v>612</v>
      </c>
      <c r="Q36" s="56">
        <f>SUM(Q12:Q35)</f>
        <v>5</v>
      </c>
      <c r="R36" s="56">
        <f>SUM(R12:R35)</f>
        <v>57</v>
      </c>
      <c r="S36" s="56">
        <f t="shared" si="2"/>
        <v>62</v>
      </c>
      <c r="T36" s="56">
        <f>SUM(T12:T35)</f>
        <v>1031</v>
      </c>
      <c r="U36" s="56">
        <f>SUM(U12:U35)</f>
        <v>0</v>
      </c>
      <c r="V36" s="56">
        <f t="shared" si="3"/>
        <v>1031</v>
      </c>
      <c r="W36" s="56">
        <f>SUM(W12:W35)</f>
        <v>1031</v>
      </c>
      <c r="X36" s="56">
        <f>SUM(X12:X35)</f>
        <v>1031</v>
      </c>
      <c r="Y36" s="56">
        <f>SUM(Y12:Y35)</f>
        <v>1031</v>
      </c>
    </row>
  </sheetData>
  <mergeCells count="18">
    <mergeCell ref="Y9:Y10"/>
    <mergeCell ref="A2:Y2"/>
    <mergeCell ref="K9:M9"/>
    <mergeCell ref="N9:P9"/>
    <mergeCell ref="Q9:S9"/>
    <mergeCell ref="T9:V9"/>
    <mergeCell ref="W9:W10"/>
    <mergeCell ref="X9:X10"/>
    <mergeCell ref="A8:A10"/>
    <mergeCell ref="B8:B10"/>
    <mergeCell ref="C8:H8"/>
    <mergeCell ref="I8:I10"/>
    <mergeCell ref="J8:J10"/>
    <mergeCell ref="K8:Y8"/>
    <mergeCell ref="C9:C10"/>
    <mergeCell ref="D9:D10"/>
    <mergeCell ref="E9:E10"/>
    <mergeCell ref="H9:H10"/>
  </mergeCells>
  <pageMargins left="0.19685039370078741" right="0.19685039370078741" top="1.3385826771653544" bottom="0.28000000000000003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SD-5</vt:lpstr>
      <vt:lpstr>'SD-5'!Print_Area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Niken Ayu</dc:creator>
  <cp:lastModifiedBy>Niken Ayu</cp:lastModifiedBy>
  <dcterms:created xsi:type="dcterms:W3CDTF">2023-10-02T02:40:30Z</dcterms:created>
  <dcterms:modified xsi:type="dcterms:W3CDTF">2023-10-02T02:41:06Z</dcterms:modified>
</cp:coreProperties>
</file>