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AGREGAT SEMESTER 2 TAHUN 2022\"/>
    </mc:Choice>
  </mc:AlternateContent>
  <xr:revisionPtr revIDLastSave="0" documentId="13_ncr:1_{81C8393F-C839-410D-9AA0-3679DC5013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  <c r="F23" i="1"/>
  <c r="D23" i="1"/>
  <c r="H18" i="1"/>
  <c r="E18" i="1" s="1"/>
  <c r="H19" i="1"/>
  <c r="E19" i="1" s="1"/>
  <c r="H20" i="1"/>
  <c r="H21" i="1"/>
  <c r="H22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G22" i="1" l="1"/>
  <c r="E22" i="1"/>
  <c r="H23" i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E23" i="1" l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<sst xmlns="http://schemas.openxmlformats.org/spreadsheetml/2006/main" count="33" uniqueCount="29">
  <si>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</si>
  <si>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</si>
  <si>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</si>
  <si>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</si>
  <si>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</si>
  <si>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</si>
  <si>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</si>
  <si>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</si>
  <si>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</si>
  <si>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</si>
  <si>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</si>
  <si>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KESUGIHAN</t>
  </si>
  <si>
    <t>MENGANTI</t>
  </si>
  <si>
    <t>SLARANG</t>
  </si>
  <si>
    <t>KESUGIHAN</t>
  </si>
  <si>
    <t>KALISABUK</t>
  </si>
  <si>
    <t>KARANGKANDRI</t>
  </si>
  <si>
    <t>KURIPAN</t>
  </si>
  <si>
    <t>DONDONG</t>
  </si>
  <si>
    <t>PLANJAN</t>
  </si>
  <si>
    <t>CIWUNI</t>
  </si>
  <si>
    <t>KARANGJENGKOL</t>
  </si>
  <si>
    <t>KELENG</t>
  </si>
  <si>
    <t>PESANGGRAHAN</t>
  </si>
  <si>
    <t>BULUPAYUNG</t>
  </si>
  <si>
    <t>KURIPAN KIDUL</t>
  </si>
  <si>
    <t>JANGRANA</t>
  </si>
  <si>
    <t>KESUGIHAN KIDUL</t>
  </si>
  <si>
    <t>KECAMATAN: 33.01.02 KESUGIHAN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</si>
</sst>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K9" sqref="K9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</row>
    <row r="3" spans="1:9" x14ac:dyDescent="0.25">
      <c r="A3" s="13" t="s">
        <v>28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0" t="s">
        <v>0</v>
      </c>
      <c r="B4" s="10" t="s">
        <v>10</v>
      </c>
      <c r="C4" s="10"/>
      <c r="D4" s="14" t="s">
        <v>9</v>
      </c>
      <c r="E4" s="14"/>
      <c r="F4" s="14"/>
      <c r="G4" s="14"/>
      <c r="H4" s="14"/>
      <c r="I4" s="14"/>
    </row>
    <row r="5" spans="1:9" x14ac:dyDescent="0.25">
      <c r="A5" s="10"/>
      <c r="B5" s="10"/>
      <c r="C5" s="10"/>
      <c r="D5" s="14" t="s">
        <v>4</v>
      </c>
      <c r="E5" s="14"/>
      <c r="F5" s="14" t="s">
        <v>7</v>
      </c>
      <c r="G5" s="14"/>
      <c r="H5" s="14" t="s">
        <v>5</v>
      </c>
      <c r="I5" s="14"/>
    </row>
    <row r="6" spans="1:9" x14ac:dyDescent="0.25">
      <c r="A6" s="10"/>
      <c r="B6" s="15" t="s">
        <v>2</v>
      </c>
      <c r="C6" s="15" t="s">
        <v>3</v>
      </c>
      <c r="D6" s="15" t="s">
        <v>5</v>
      </c>
      <c r="E6" s="15" t="s">
        <v>6</v>
      </c>
      <c r="F6" s="15" t="s">
        <v>5</v>
      </c>
      <c r="G6" s="15" t="s">
        <v>6</v>
      </c>
      <c r="H6" s="15" t="s">
        <v>1</v>
      </c>
      <c r="I6" s="15" t="s">
        <v>6</v>
      </c>
    </row>
    <row r="7" spans="1:9" x14ac:dyDescent="0.25">
      <c r="A7" s="3">
        <v>1</v>
      </c>
      <c r="B7" s="4">
        <v>2001</v>
      </c>
      <c r="C7" s="8" t="s">
        <v>12</v>
      </c>
      <c r="D7" s="7">
        <v>4061</v>
      </c>
      <c r="E7" s="6">
        <f>D7/H7</f>
        <v>0.83576867668244492</v>
      </c>
      <c r="F7" s="8">
        <v>798</v>
      </c>
      <c r="G7" s="6">
        <f>F7/H7</f>
        <v>0.16423132331755505</v>
      </c>
      <c r="H7" s="5">
        <f>D7+F7</f>
        <v>4859</v>
      </c>
      <c r="I7" s="6">
        <f>H7/$H$23</f>
        <v>0.10655468081840311</v>
      </c>
    </row>
    <row r="8" spans="1:9" x14ac:dyDescent="0.25">
      <c r="A8" s="3">
        <v>2</v>
      </c>
      <c r="B8" s="4">
        <v>2002</v>
      </c>
      <c r="C8" s="8" t="s">
        <v>13</v>
      </c>
      <c r="D8" s="7">
        <v>3559</v>
      </c>
      <c r="E8" s="6">
        <f t="shared" ref="E8:E22" si="0">D8/H8</f>
        <v>0.82728963272896328</v>
      </c>
      <c r="F8" s="8">
        <v>743</v>
      </c>
      <c r="G8" s="6">
        <f t="shared" ref="G8:G23" si="1">F8/H8</f>
        <v>0.17271036727103672</v>
      </c>
      <c r="H8" s="5">
        <f t="shared" ref="H8:H22" si="2">D8+F8</f>
        <v>4302</v>
      </c>
      <c r="I8" s="6">
        <f t="shared" ref="I8:I23" si="3">H8/$H$23</f>
        <v>9.4340036402710464E-2</v>
      </c>
    </row>
    <row r="9" spans="1:9" x14ac:dyDescent="0.25">
      <c r="A9" s="3">
        <v>3</v>
      </c>
      <c r="B9" s="4">
        <v>2003</v>
      </c>
      <c r="C9" s="8" t="s">
        <v>14</v>
      </c>
      <c r="D9" s="7">
        <v>1764</v>
      </c>
      <c r="E9" s="6">
        <f t="shared" si="0"/>
        <v>0.79316546762589923</v>
      </c>
      <c r="F9" s="8">
        <v>460</v>
      </c>
      <c r="G9" s="6">
        <f t="shared" si="1"/>
        <v>0.20683453237410071</v>
      </c>
      <c r="H9" s="5">
        <f t="shared" si="2"/>
        <v>2224</v>
      </c>
      <c r="I9" s="6">
        <f t="shared" si="3"/>
        <v>4.8770860288151578E-2</v>
      </c>
    </row>
    <row r="10" spans="1:9" x14ac:dyDescent="0.25">
      <c r="A10" s="3">
        <v>4</v>
      </c>
      <c r="B10" s="4">
        <v>2004</v>
      </c>
      <c r="C10" s="8" t="s">
        <v>15</v>
      </c>
      <c r="D10" s="7">
        <v>3904</v>
      </c>
      <c r="E10" s="6">
        <f t="shared" si="0"/>
        <v>0.84283246977547499</v>
      </c>
      <c r="F10" s="8">
        <v>728</v>
      </c>
      <c r="G10" s="6">
        <f t="shared" si="1"/>
        <v>0.15716753022452504</v>
      </c>
      <c r="H10" s="5">
        <f t="shared" si="2"/>
        <v>4632</v>
      </c>
      <c r="I10" s="6">
        <f t="shared" si="3"/>
        <v>0.10157671980877613</v>
      </c>
    </row>
    <row r="11" spans="1:9" x14ac:dyDescent="0.25">
      <c r="A11" s="3">
        <v>5</v>
      </c>
      <c r="B11" s="4">
        <v>2005</v>
      </c>
      <c r="C11" s="8" t="s">
        <v>16</v>
      </c>
      <c r="D11" s="7">
        <v>2318</v>
      </c>
      <c r="E11" s="6">
        <f t="shared" si="0"/>
        <v>0.82549857549857553</v>
      </c>
      <c r="F11" s="8">
        <v>490</v>
      </c>
      <c r="G11" s="6">
        <f t="shared" si="1"/>
        <v>0.1745014245014245</v>
      </c>
      <c r="H11" s="5">
        <f t="shared" si="2"/>
        <v>2808</v>
      </c>
      <c r="I11" s="6">
        <f t="shared" si="3"/>
        <v>6.1577596982522312E-2</v>
      </c>
    </row>
    <row r="12" spans="1:9" x14ac:dyDescent="0.25">
      <c r="A12" s="3">
        <v>6</v>
      </c>
      <c r="B12" s="4">
        <v>2006</v>
      </c>
      <c r="C12" s="8" t="s">
        <v>17</v>
      </c>
      <c r="D12" s="7">
        <v>2759</v>
      </c>
      <c r="E12" s="6">
        <f t="shared" si="0"/>
        <v>0.83353474320241694</v>
      </c>
      <c r="F12" s="8">
        <v>551</v>
      </c>
      <c r="G12" s="6">
        <f t="shared" si="1"/>
        <v>0.16646525679758309</v>
      </c>
      <c r="H12" s="5">
        <f t="shared" si="2"/>
        <v>3310</v>
      </c>
      <c r="I12" s="6">
        <f t="shared" si="3"/>
        <v>7.2586127497204014E-2</v>
      </c>
    </row>
    <row r="13" spans="1:9" x14ac:dyDescent="0.25">
      <c r="A13" s="3">
        <v>7</v>
      </c>
      <c r="B13" s="4">
        <v>2007</v>
      </c>
      <c r="C13" s="8" t="s">
        <v>18</v>
      </c>
      <c r="D13" s="7">
        <v>2222</v>
      </c>
      <c r="E13" s="6">
        <f t="shared" si="0"/>
        <v>0.83158682634730541</v>
      </c>
      <c r="F13" s="8">
        <v>450</v>
      </c>
      <c r="G13" s="6">
        <f t="shared" si="1"/>
        <v>0.16841317365269462</v>
      </c>
      <c r="H13" s="5">
        <f t="shared" si="2"/>
        <v>2672</v>
      </c>
      <c r="I13" s="6">
        <f t="shared" si="3"/>
        <v>5.8595206245477073E-2</v>
      </c>
    </row>
    <row r="14" spans="1:9" x14ac:dyDescent="0.25">
      <c r="A14" s="3">
        <v>8</v>
      </c>
      <c r="B14" s="4">
        <v>2008</v>
      </c>
      <c r="C14" s="8" t="s">
        <v>19</v>
      </c>
      <c r="D14" s="7">
        <v>2523</v>
      </c>
      <c r="E14" s="6">
        <f t="shared" si="0"/>
        <v>0.82911600394347684</v>
      </c>
      <c r="F14" s="8">
        <v>520</v>
      </c>
      <c r="G14" s="6">
        <f t="shared" si="1"/>
        <v>0.17088399605652316</v>
      </c>
      <c r="H14" s="5">
        <f t="shared" si="2"/>
        <v>3043</v>
      </c>
      <c r="I14" s="6">
        <f t="shared" si="3"/>
        <v>6.6730992741387246E-2</v>
      </c>
    </row>
    <row r="15" spans="1:9" x14ac:dyDescent="0.25">
      <c r="A15" s="3">
        <v>9</v>
      </c>
      <c r="B15" s="4">
        <v>2009</v>
      </c>
      <c r="C15" s="8" t="s">
        <v>20</v>
      </c>
      <c r="D15" s="7">
        <v>1243</v>
      </c>
      <c r="E15" s="6">
        <f t="shared" si="0"/>
        <v>0.82811459027315126</v>
      </c>
      <c r="F15" s="8">
        <v>258</v>
      </c>
      <c r="G15" s="6">
        <f t="shared" si="1"/>
        <v>0.17188540972684876</v>
      </c>
      <c r="H15" s="5">
        <f t="shared" si="2"/>
        <v>1501</v>
      </c>
      <c r="I15" s="6">
        <f t="shared" si="3"/>
        <v>3.2915944825771364E-2</v>
      </c>
    </row>
    <row r="16" spans="1:9" x14ac:dyDescent="0.25">
      <c r="A16" s="3">
        <v>10</v>
      </c>
      <c r="B16" s="4">
        <v>2010</v>
      </c>
      <c r="C16" s="8" t="s">
        <v>21</v>
      </c>
      <c r="D16" s="7">
        <v>2709</v>
      </c>
      <c r="E16" s="6">
        <f t="shared" si="0"/>
        <v>0.83021759117376648</v>
      </c>
      <c r="F16" s="8">
        <v>554</v>
      </c>
      <c r="G16" s="6">
        <f t="shared" si="1"/>
        <v>0.16978240882623352</v>
      </c>
      <c r="H16" s="5">
        <f t="shared" si="2"/>
        <v>3263</v>
      </c>
      <c r="I16" s="6">
        <f t="shared" si="3"/>
        <v>7.1555448345431025E-2</v>
      </c>
    </row>
    <row r="17" spans="1:9" x14ac:dyDescent="0.25">
      <c r="A17" s="3">
        <v>11</v>
      </c>
      <c r="B17" s="4">
        <v>2011</v>
      </c>
      <c r="C17" s="8" t="s">
        <v>22</v>
      </c>
      <c r="D17" s="7">
        <v>1120</v>
      </c>
      <c r="E17" s="6">
        <f t="shared" si="0"/>
        <v>0.81871345029239762</v>
      </c>
      <c r="F17" s="8">
        <v>248</v>
      </c>
      <c r="G17" s="6">
        <f t="shared" si="1"/>
        <v>0.18128654970760233</v>
      </c>
      <c r="H17" s="5">
        <f t="shared" si="2"/>
        <v>1368</v>
      </c>
      <c r="I17" s="6">
        <f t="shared" si="3"/>
        <v>2.9999342119690357E-2</v>
      </c>
    </row>
    <row r="18" spans="1:9" x14ac:dyDescent="0.25">
      <c r="A18" s="3">
        <v>12</v>
      </c>
      <c r="B18" s="4">
        <v>2012</v>
      </c>
      <c r="C18" s="8" t="s">
        <v>23</v>
      </c>
      <c r="D18" s="7">
        <v>1161</v>
      </c>
      <c r="E18" s="6">
        <f t="shared" si="0"/>
        <v>0.82515991471215355</v>
      </c>
      <c r="F18" s="8">
        <v>246</v>
      </c>
      <c r="G18" s="6">
        <f t="shared" si="1"/>
        <v>0.17484008528784648</v>
      </c>
      <c r="H18" s="5">
        <f t="shared" si="2"/>
        <v>1407</v>
      </c>
      <c r="I18" s="6">
        <f t="shared" si="3"/>
        <v>3.0854586522225391E-2</v>
      </c>
    </row>
    <row r="19" spans="1:9" x14ac:dyDescent="0.25">
      <c r="A19" s="3">
        <v>13</v>
      </c>
      <c r="B19" s="4">
        <v>2013</v>
      </c>
      <c r="C19" s="8" t="s">
        <v>24</v>
      </c>
      <c r="D19" s="7">
        <v>1574</v>
      </c>
      <c r="E19" s="6">
        <f t="shared" si="0"/>
        <v>0.81134020618556701</v>
      </c>
      <c r="F19" s="8">
        <v>366</v>
      </c>
      <c r="G19" s="6">
        <f t="shared" si="1"/>
        <v>0.18865979381443299</v>
      </c>
      <c r="H19" s="5">
        <f t="shared" si="2"/>
        <v>1940</v>
      </c>
      <c r="I19" s="6">
        <f t="shared" si="3"/>
        <v>4.2542926690204159E-2</v>
      </c>
    </row>
    <row r="20" spans="1:9" x14ac:dyDescent="0.25">
      <c r="A20" s="3">
        <v>14</v>
      </c>
      <c r="B20" s="4">
        <v>2014</v>
      </c>
      <c r="C20" s="8" t="s">
        <v>25</v>
      </c>
      <c r="D20" s="7">
        <v>2666</v>
      </c>
      <c r="E20" s="6">
        <f t="shared" si="0"/>
        <v>0.82283950617283952</v>
      </c>
      <c r="F20" s="8">
        <v>574</v>
      </c>
      <c r="G20" s="6">
        <f t="shared" si="1"/>
        <v>0.17716049382716048</v>
      </c>
      <c r="H20" s="5">
        <f t="shared" si="2"/>
        <v>3240</v>
      </c>
      <c r="I20" s="6">
        <f t="shared" si="3"/>
        <v>7.1051073441371904E-2</v>
      </c>
    </row>
    <row r="21" spans="1:9" x14ac:dyDescent="0.25">
      <c r="A21" s="3">
        <v>15</v>
      </c>
      <c r="B21" s="4">
        <v>2015</v>
      </c>
      <c r="C21" s="8" t="s">
        <v>26</v>
      </c>
      <c r="D21" s="7">
        <v>1606</v>
      </c>
      <c r="E21" s="6">
        <f t="shared" si="0"/>
        <v>0.86297689414293388</v>
      </c>
      <c r="F21" s="8">
        <v>255</v>
      </c>
      <c r="G21" s="6">
        <f t="shared" si="1"/>
        <v>0.13702310585706609</v>
      </c>
      <c r="H21" s="5">
        <f t="shared" si="2"/>
        <v>1861</v>
      </c>
      <c r="I21" s="6">
        <f t="shared" si="3"/>
        <v>4.0810508541479357E-2</v>
      </c>
    </row>
    <row r="22" spans="1:9" x14ac:dyDescent="0.25">
      <c r="A22" s="3">
        <v>16</v>
      </c>
      <c r="B22" s="4">
        <v>2016</v>
      </c>
      <c r="C22" s="8" t="s">
        <v>27</v>
      </c>
      <c r="D22" s="7">
        <v>2554</v>
      </c>
      <c r="E22" s="6">
        <f t="shared" si="0"/>
        <v>0.80542415641753395</v>
      </c>
      <c r="F22" s="8">
        <v>617</v>
      </c>
      <c r="G22" s="6">
        <f t="shared" si="1"/>
        <v>0.1945758435824661</v>
      </c>
      <c r="H22" s="5">
        <f t="shared" si="2"/>
        <v>3171</v>
      </c>
      <c r="I22" s="6">
        <f t="shared" si="3"/>
        <v>6.953794872919454E-2</v>
      </c>
    </row>
    <row r="23" spans="1:9" x14ac:dyDescent="0.25">
      <c r="A23" s="10" t="s">
        <v>8</v>
      </c>
      <c r="B23" s="10"/>
      <c r="C23" s="10"/>
      <c r="D23" s="11">
        <f>SUM(D7:D22)</f>
        <v>37743</v>
      </c>
      <c r="E23" s="12">
        <f>D23/H23</f>
        <v>0.82767921756101837</v>
      </c>
      <c r="F23" s="11">
        <f>SUM(F7:F22)</f>
        <v>7858</v>
      </c>
      <c r="G23" s="12">
        <f t="shared" si="1"/>
        <v>0.17232078243898161</v>
      </c>
      <c r="H23" s="11">
        <f>SUM(H7:H22)</f>
        <v>45601</v>
      </c>
      <c r="I23" s="12">
        <f t="shared" si="3"/>
        <v>1</v>
      </c>
    </row>
  </sheetData>
  <mergeCells count="9">
    <mergeCell ref="H5:I5"/>
    <mergeCell ref="A1:I1"/>
    <mergeCell ref="A23:C23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HP</cp:lastModifiedBy>
  <dcterms:created xsi:type="dcterms:W3CDTF">2015-06-05T18:17:20Z</dcterms:created>
  <dcterms:modified xsi:type="dcterms:W3CDTF">2023-11-08T02:55:49Z</dcterms:modified>
</cp:coreProperties>
</file>