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30" windowWidth="20730" windowHeight="10680"/>
  </bookViews>
  <sheets>
    <sheet name="20.BTSR" sheetId="22" r:id="rId1"/>
  </sheets>
  <definedNames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AJ17" i="22" l="1"/>
  <c r="AI17" i="22"/>
  <c r="AH17" i="22"/>
  <c r="AG17" i="22"/>
  <c r="W17" i="22"/>
  <c r="V17" i="22"/>
  <c r="T17" i="22"/>
  <c r="S17" i="22"/>
  <c r="Q17" i="22"/>
  <c r="P17" i="22"/>
  <c r="N17" i="22"/>
  <c r="M17" i="22"/>
  <c r="K17" i="22"/>
  <c r="J17" i="22"/>
  <c r="H17" i="22"/>
  <c r="G17" i="22"/>
  <c r="E17" i="22"/>
  <c r="D17" i="22"/>
  <c r="C17" i="22"/>
  <c r="AL16" i="22"/>
  <c r="AK16" i="22"/>
  <c r="Z16" i="22"/>
  <c r="Y16" i="22"/>
  <c r="X16" i="22"/>
  <c r="U16" i="22"/>
  <c r="R16" i="22"/>
  <c r="O16" i="22"/>
  <c r="L16" i="22"/>
  <c r="I16" i="22"/>
  <c r="F16" i="22"/>
  <c r="AL15" i="22"/>
  <c r="AK15" i="22"/>
  <c r="Z15" i="22"/>
  <c r="Y15" i="22"/>
  <c r="X15" i="22"/>
  <c r="U15" i="22"/>
  <c r="R15" i="22"/>
  <c r="O15" i="22"/>
  <c r="L15" i="22"/>
  <c r="I15" i="22"/>
  <c r="F15" i="22"/>
  <c r="AL14" i="22"/>
  <c r="AK14" i="22"/>
  <c r="Z14" i="22"/>
  <c r="Y14" i="22"/>
  <c r="X14" i="22"/>
  <c r="U14" i="22"/>
  <c r="R14" i="22"/>
  <c r="O14" i="22"/>
  <c r="L14" i="22"/>
  <c r="I14" i="22"/>
  <c r="F14" i="22"/>
  <c r="AL13" i="22"/>
  <c r="AK13" i="22"/>
  <c r="Z13" i="22"/>
  <c r="Y13" i="22"/>
  <c r="X13" i="22"/>
  <c r="U13" i="22"/>
  <c r="R13" i="22"/>
  <c r="O13" i="22"/>
  <c r="L13" i="22"/>
  <c r="I13" i="22"/>
  <c r="F13" i="22"/>
  <c r="AL12" i="22"/>
  <c r="AK12" i="22"/>
  <c r="Z12" i="22"/>
  <c r="Y12" i="22"/>
  <c r="X12" i="22"/>
  <c r="U12" i="22"/>
  <c r="R12" i="22"/>
  <c r="O12" i="22"/>
  <c r="L12" i="22"/>
  <c r="I12" i="22"/>
  <c r="F12" i="22"/>
  <c r="AL11" i="22"/>
  <c r="AK11" i="22"/>
  <c r="Z11" i="22"/>
  <c r="Y11" i="22"/>
  <c r="X11" i="22"/>
  <c r="U11" i="22"/>
  <c r="R11" i="22"/>
  <c r="O11" i="22"/>
  <c r="L11" i="22"/>
  <c r="I11" i="22"/>
  <c r="F11" i="22"/>
  <c r="AL10" i="22"/>
  <c r="AK10" i="22"/>
  <c r="Z10" i="22"/>
  <c r="Y10" i="22"/>
  <c r="X10" i="22"/>
  <c r="U10" i="22"/>
  <c r="R10" i="22"/>
  <c r="O10" i="22"/>
  <c r="L10" i="22"/>
  <c r="I10" i="22"/>
  <c r="F10" i="22"/>
  <c r="AL9" i="22"/>
  <c r="AK9" i="22"/>
  <c r="Z9" i="22"/>
  <c r="Y9" i="22"/>
  <c r="X9" i="22"/>
  <c r="U9" i="22"/>
  <c r="R9" i="22"/>
  <c r="O9" i="22"/>
  <c r="L9" i="22"/>
  <c r="I9" i="22"/>
  <c r="F9" i="22"/>
  <c r="AC15" i="22" l="1"/>
  <c r="O17" i="22"/>
  <c r="AA12" i="22"/>
  <c r="AE16" i="22"/>
  <c r="AE13" i="22"/>
  <c r="AA9" i="22"/>
  <c r="AC10" i="22"/>
  <c r="AA15" i="22"/>
  <c r="AC12" i="22"/>
  <c r="AB12" i="22"/>
  <c r="AF16" i="22"/>
  <c r="AE10" i="22"/>
  <c r="AC13" i="22"/>
  <c r="AA13" i="22"/>
  <c r="AE11" i="22"/>
  <c r="R17" i="22"/>
  <c r="AA14" i="22"/>
  <c r="AE9" i="22"/>
  <c r="AC11" i="22"/>
  <c r="X17" i="22"/>
  <c r="I17" i="22"/>
  <c r="Y17" i="22"/>
  <c r="Z17" i="22"/>
  <c r="AE12" i="22"/>
  <c r="AC14" i="22"/>
  <c r="AB15" i="22"/>
  <c r="AA16" i="22"/>
  <c r="L17" i="22"/>
  <c r="AB9" i="22"/>
  <c r="AA10" i="22"/>
  <c r="AE14" i="22"/>
  <c r="AD15" i="22"/>
  <c r="AC16" i="22"/>
  <c r="U17" i="22"/>
  <c r="AK17" i="22"/>
  <c r="AC9" i="22"/>
  <c r="AA11" i="22"/>
  <c r="AE15" i="22"/>
  <c r="F17" i="22"/>
  <c r="AL17" i="22"/>
  <c r="AF13" i="22" l="1"/>
  <c r="AA17" i="22"/>
  <c r="AF15" i="22"/>
  <c r="AB11" i="22"/>
  <c r="AD11" i="22"/>
  <c r="AF10" i="22"/>
  <c r="AF9" i="22"/>
  <c r="AE17" i="22"/>
  <c r="AB14" i="22"/>
  <c r="AC17" i="22"/>
  <c r="AD9" i="22"/>
  <c r="AD16" i="22"/>
  <c r="AB16" i="22"/>
  <c r="AF14" i="22"/>
  <c r="AD14" i="22"/>
  <c r="AF11" i="22"/>
  <c r="AB13" i="22"/>
  <c r="AD12" i="22"/>
  <c r="AF12" i="22"/>
  <c r="AB10" i="22"/>
  <c r="AD13" i="22"/>
  <c r="AD10" i="22"/>
  <c r="AD17" i="22" l="1"/>
  <c r="AF17" i="22"/>
  <c r="AB17" i="22"/>
</calcChain>
</file>

<file path=xl/sharedStrings.xml><?xml version="1.0" encoding="utf-8"?>
<sst xmlns="http://schemas.openxmlformats.org/spreadsheetml/2006/main" count="59" uniqueCount="35">
  <si>
    <t>TAHUN 2022</t>
  </si>
  <si>
    <t>NO</t>
  </si>
  <si>
    <t>JML PUS</t>
  </si>
  <si>
    <t>PUS MENJADI PESERTA KB</t>
  </si>
  <si>
    <t>PUS BUKAN PST KB</t>
  </si>
  <si>
    <t xml:space="preserve">         IUD</t>
  </si>
  <si>
    <t>MOW</t>
  </si>
  <si>
    <t>MOP</t>
  </si>
  <si>
    <t>KONDOM</t>
  </si>
  <si>
    <t xml:space="preserve">   IMPL</t>
  </si>
  <si>
    <t>SUNTIK</t>
  </si>
  <si>
    <t>PIL</t>
  </si>
  <si>
    <t>TOTAL</t>
  </si>
  <si>
    <t>%</t>
  </si>
  <si>
    <t>PA MKJP</t>
  </si>
  <si>
    <t>PA PRIA</t>
  </si>
  <si>
    <t>HML</t>
  </si>
  <si>
    <t>IAS</t>
  </si>
  <si>
    <t>IAT</t>
  </si>
  <si>
    <t>TIAL</t>
  </si>
  <si>
    <t>JUMLAH</t>
  </si>
  <si>
    <t>UNMEET NEED</t>
  </si>
  <si>
    <t>P</t>
  </si>
  <si>
    <t>S</t>
  </si>
  <si>
    <t>JML</t>
  </si>
  <si>
    <t>BINANGUN</t>
  </si>
  <si>
    <t>BANTARSARI</t>
  </si>
  <si>
    <t>DESA</t>
  </si>
  <si>
    <t>CIKEDONDONG</t>
  </si>
  <si>
    <t>KEDUNGWADAS</t>
  </si>
  <si>
    <t>CITEMBONG</t>
  </si>
  <si>
    <t>KAMULYAN</t>
  </si>
  <si>
    <t>RAWAJAYA</t>
  </si>
  <si>
    <t>BULAKSARI</t>
  </si>
  <si>
    <t>PUS DAN PESERTA KB BERDASARKAN  JENIS KONTRASEPSI KECAMATAN BANTARSARI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</si>
</sst>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</font>
    <font>
      <b/>
      <i/>
      <sz val="11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3366"/>
        <bgColor rgb="FF003366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3" fontId="2" fillId="0" borderId="0" xfId="0" applyNumberFormat="1" applyFont="1" applyAlignment="1">
      <alignment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vertical="center"/>
    </xf>
    <xf numFmtId="3" fontId="4" fillId="2" borderId="10" xfId="0" applyNumberFormat="1" applyFont="1" applyFill="1" applyBorder="1" applyAlignment="1">
      <alignment horizontal="center" vertical="center"/>
    </xf>
    <xf numFmtId="3" fontId="2" fillId="0" borderId="10" xfId="0" applyNumberFormat="1" applyFont="1" applyBorder="1" applyAlignment="1">
      <alignment vertical="center"/>
    </xf>
    <xf numFmtId="2" fontId="2" fillId="0" borderId="10" xfId="0" applyNumberFormat="1" applyFont="1" applyBorder="1" applyAlignment="1">
      <alignment vertical="center"/>
    </xf>
    <xf numFmtId="0" fontId="2" fillId="0" borderId="10" xfId="0" applyFont="1" applyBorder="1" applyAlignment="1"/>
    <xf numFmtId="0" fontId="2" fillId="0" borderId="9" xfId="0" applyFont="1" applyBorder="1" applyAlignment="1"/>
    <xf numFmtId="0" fontId="5" fillId="0" borderId="0" xfId="0" applyFont="1" applyAlignment="1"/>
    <xf numFmtId="0" fontId="6" fillId="0" borderId="0" xfId="0" applyFont="1" applyAlignment="1">
      <alignment vertical="center"/>
    </xf>
    <xf numFmtId="3" fontId="2" fillId="0" borderId="5" xfId="0" applyNumberFormat="1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3" fontId="2" fillId="0" borderId="1" xfId="0" applyNumberFormat="1" applyFont="1" applyBorder="1" applyAlignment="1">
      <alignment horizontal="center" vertical="center" wrapText="1"/>
    </xf>
    <xf numFmtId="0" fontId="3" fillId="0" borderId="9" xfId="0" applyFont="1" applyBorder="1"/>
    <xf numFmtId="3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8" xfId="0" applyFont="1" applyBorder="1"/>
    <xf numFmtId="3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3" fontId="2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FF"/>
  </sheetPr>
  <dimension ref="A1:AL1000"/>
  <sheetViews>
    <sheetView showGridLines="0" tabSelected="1" workbookViewId="0">
      <selection activeCell="A2" sqref="A2:AL2"/>
    </sheetView>
  </sheetViews>
  <sheetFormatPr defaultColWidth="14.42578125" defaultRowHeight="15" customHeight="1" x14ac:dyDescent="0.25"/>
  <cols>
    <col min="1" max="1" width="5.140625" customWidth="1"/>
    <col min="2" max="2" width="18.140625" customWidth="1"/>
    <col min="3" max="3" width="11.85546875" customWidth="1"/>
    <col min="4" max="26" width="9.140625" customWidth="1"/>
    <col min="27" max="27" width="10.140625" customWidth="1"/>
    <col min="28" max="37" width="9.140625" customWidth="1"/>
    <col min="38" max="38" width="11.42578125" customWidth="1"/>
  </cols>
  <sheetData>
    <row r="1" spans="1:38" ht="18" customHeight="1" x14ac:dyDescent="0.25">
      <c r="A1" s="17" t="s">
        <v>34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</row>
    <row r="2" spans="1:38" ht="18" customHeight="1" x14ac:dyDescent="0.25">
      <c r="A2" s="17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</row>
    <row r="3" spans="1:38" ht="15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ht="15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ht="15.75" customHeight="1" x14ac:dyDescent="0.25">
      <c r="A5" s="16" t="s">
        <v>1</v>
      </c>
      <c r="B5" s="16" t="s">
        <v>27</v>
      </c>
      <c r="C5" s="14" t="s">
        <v>2</v>
      </c>
      <c r="D5" s="20" t="s">
        <v>3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2"/>
      <c r="AG5" s="23" t="s">
        <v>4</v>
      </c>
      <c r="AH5" s="12"/>
      <c r="AI5" s="12"/>
      <c r="AJ5" s="12"/>
      <c r="AK5" s="12"/>
      <c r="AL5" s="13"/>
    </row>
    <row r="6" spans="1:38" ht="15.75" customHeight="1" x14ac:dyDescent="0.25">
      <c r="A6" s="19"/>
      <c r="B6" s="19"/>
      <c r="C6" s="19"/>
      <c r="D6" s="11" t="s">
        <v>5</v>
      </c>
      <c r="E6" s="12"/>
      <c r="F6" s="13"/>
      <c r="G6" s="11" t="s">
        <v>6</v>
      </c>
      <c r="H6" s="12"/>
      <c r="I6" s="13"/>
      <c r="J6" s="11" t="s">
        <v>7</v>
      </c>
      <c r="K6" s="12"/>
      <c r="L6" s="13"/>
      <c r="M6" s="11" t="s">
        <v>8</v>
      </c>
      <c r="N6" s="12"/>
      <c r="O6" s="13"/>
      <c r="P6" s="23" t="s">
        <v>9</v>
      </c>
      <c r="Q6" s="12"/>
      <c r="R6" s="13"/>
      <c r="S6" s="11" t="s">
        <v>10</v>
      </c>
      <c r="T6" s="12"/>
      <c r="U6" s="13"/>
      <c r="V6" s="11" t="s">
        <v>11</v>
      </c>
      <c r="W6" s="12"/>
      <c r="X6" s="13"/>
      <c r="Y6" s="11" t="s">
        <v>12</v>
      </c>
      <c r="Z6" s="12"/>
      <c r="AA6" s="13"/>
      <c r="AB6" s="16" t="s">
        <v>13</v>
      </c>
      <c r="AC6" s="14" t="s">
        <v>14</v>
      </c>
      <c r="AD6" s="16" t="s">
        <v>13</v>
      </c>
      <c r="AE6" s="14" t="s">
        <v>15</v>
      </c>
      <c r="AF6" s="16" t="s">
        <v>13</v>
      </c>
      <c r="AG6" s="14" t="s">
        <v>16</v>
      </c>
      <c r="AH6" s="14" t="s">
        <v>17</v>
      </c>
      <c r="AI6" s="14" t="s">
        <v>18</v>
      </c>
      <c r="AJ6" s="14" t="s">
        <v>19</v>
      </c>
      <c r="AK6" s="16" t="s">
        <v>20</v>
      </c>
      <c r="AL6" s="14" t="s">
        <v>21</v>
      </c>
    </row>
    <row r="7" spans="1:38" ht="15.75" customHeight="1" x14ac:dyDescent="0.25">
      <c r="A7" s="15"/>
      <c r="B7" s="15"/>
      <c r="C7" s="15"/>
      <c r="D7" s="2" t="s">
        <v>22</v>
      </c>
      <c r="E7" s="2" t="s">
        <v>23</v>
      </c>
      <c r="F7" s="2" t="s">
        <v>24</v>
      </c>
      <c r="G7" s="2" t="s">
        <v>22</v>
      </c>
      <c r="H7" s="2" t="s">
        <v>23</v>
      </c>
      <c r="I7" s="2" t="s">
        <v>24</v>
      </c>
      <c r="J7" s="2" t="s">
        <v>22</v>
      </c>
      <c r="K7" s="2" t="s">
        <v>23</v>
      </c>
      <c r="L7" s="2" t="s">
        <v>24</v>
      </c>
      <c r="M7" s="2" t="s">
        <v>22</v>
      </c>
      <c r="N7" s="2" t="s">
        <v>23</v>
      </c>
      <c r="O7" s="2" t="s">
        <v>24</v>
      </c>
      <c r="P7" s="2" t="s">
        <v>22</v>
      </c>
      <c r="Q7" s="2" t="s">
        <v>23</v>
      </c>
      <c r="R7" s="2" t="s">
        <v>24</v>
      </c>
      <c r="S7" s="2" t="s">
        <v>22</v>
      </c>
      <c r="T7" s="2" t="s">
        <v>23</v>
      </c>
      <c r="U7" s="2" t="s">
        <v>24</v>
      </c>
      <c r="V7" s="2" t="s">
        <v>22</v>
      </c>
      <c r="W7" s="2" t="s">
        <v>23</v>
      </c>
      <c r="X7" s="2" t="s">
        <v>24</v>
      </c>
      <c r="Y7" s="2" t="s">
        <v>22</v>
      </c>
      <c r="Z7" s="2" t="s">
        <v>23</v>
      </c>
      <c r="AA7" s="3" t="s">
        <v>20</v>
      </c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</row>
    <row r="8" spans="1:38" ht="15.75" customHeight="1" x14ac:dyDescent="0.25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13</v>
      </c>
      <c r="N8" s="4">
        <v>14</v>
      </c>
      <c r="O8" s="4">
        <v>15</v>
      </c>
      <c r="P8" s="4">
        <v>16</v>
      </c>
      <c r="Q8" s="4">
        <v>17</v>
      </c>
      <c r="R8" s="4">
        <v>18</v>
      </c>
      <c r="S8" s="4">
        <v>19</v>
      </c>
      <c r="T8" s="4">
        <v>20</v>
      </c>
      <c r="U8" s="4">
        <v>21</v>
      </c>
      <c r="V8" s="4">
        <v>22</v>
      </c>
      <c r="W8" s="4">
        <v>23</v>
      </c>
      <c r="X8" s="4">
        <v>24</v>
      </c>
      <c r="Y8" s="4">
        <v>25</v>
      </c>
      <c r="Z8" s="4">
        <v>26</v>
      </c>
      <c r="AA8" s="4">
        <v>27</v>
      </c>
      <c r="AB8" s="4">
        <v>28</v>
      </c>
      <c r="AC8" s="4">
        <v>29</v>
      </c>
      <c r="AD8" s="4">
        <v>30</v>
      </c>
      <c r="AE8" s="4">
        <v>31</v>
      </c>
      <c r="AF8" s="4">
        <v>32</v>
      </c>
      <c r="AG8" s="4">
        <v>33</v>
      </c>
      <c r="AH8" s="4">
        <v>34</v>
      </c>
      <c r="AI8" s="4">
        <v>35</v>
      </c>
      <c r="AJ8" s="4">
        <v>36</v>
      </c>
      <c r="AK8" s="4">
        <v>37</v>
      </c>
      <c r="AL8" s="4">
        <v>38</v>
      </c>
    </row>
    <row r="9" spans="1:38" ht="15.75" customHeight="1" x14ac:dyDescent="0.25">
      <c r="A9" s="2">
        <v>1</v>
      </c>
      <c r="B9" s="7" t="s">
        <v>25</v>
      </c>
      <c r="C9" s="5">
        <v>1687</v>
      </c>
      <c r="D9" s="5">
        <v>76</v>
      </c>
      <c r="E9" s="5">
        <v>19</v>
      </c>
      <c r="F9" s="3">
        <f t="shared" ref="F9:F16" si="0">D9+E9</f>
        <v>95</v>
      </c>
      <c r="G9" s="5">
        <v>16</v>
      </c>
      <c r="H9" s="5">
        <v>4</v>
      </c>
      <c r="I9" s="3">
        <f t="shared" ref="I9:I16" si="1">G9+H9</f>
        <v>20</v>
      </c>
      <c r="J9" s="5">
        <v>0</v>
      </c>
      <c r="K9" s="5">
        <v>0</v>
      </c>
      <c r="L9" s="3">
        <f t="shared" ref="L9:L16" si="2">J9+K9</f>
        <v>0</v>
      </c>
      <c r="M9" s="5">
        <v>2</v>
      </c>
      <c r="N9" s="5">
        <v>8</v>
      </c>
      <c r="O9" s="3">
        <f t="shared" ref="O9:O16" si="3">M9+N9</f>
        <v>10</v>
      </c>
      <c r="P9" s="5">
        <v>262</v>
      </c>
      <c r="Q9" s="5">
        <v>46</v>
      </c>
      <c r="R9" s="3">
        <f t="shared" ref="R9:R16" si="4">P9+Q9</f>
        <v>308</v>
      </c>
      <c r="S9" s="5">
        <v>131</v>
      </c>
      <c r="T9" s="5">
        <v>329</v>
      </c>
      <c r="U9" s="3">
        <f t="shared" ref="U9:U16" si="5">S9+T9</f>
        <v>460</v>
      </c>
      <c r="V9" s="5">
        <v>10</v>
      </c>
      <c r="W9" s="5">
        <v>114</v>
      </c>
      <c r="X9" s="3">
        <f t="shared" ref="X9:X16" si="6">V9+W9</f>
        <v>124</v>
      </c>
      <c r="Y9" s="3">
        <f t="shared" ref="Y9:Z9" si="7">D9+G9+J9+M9+P9+S9+V9</f>
        <v>497</v>
      </c>
      <c r="Z9" s="3">
        <f t="shared" si="7"/>
        <v>520</v>
      </c>
      <c r="AA9" s="3">
        <f t="shared" ref="AA9:AA16" si="8">Y9+Z9</f>
        <v>1017</v>
      </c>
      <c r="AB9" s="6">
        <f t="shared" ref="AB9:AB16" si="9">AA9/C9*100</f>
        <v>60.284528749259039</v>
      </c>
      <c r="AC9" s="3">
        <f t="shared" ref="AC9:AC16" si="10">F9+I9+L9+R9</f>
        <v>423</v>
      </c>
      <c r="AD9" s="6">
        <f t="shared" ref="AD9:AD16" si="11">AC9/AA9*100</f>
        <v>41.592920353982301</v>
      </c>
      <c r="AE9" s="3">
        <f t="shared" ref="AE9:AE16" si="12">L9+O9</f>
        <v>10</v>
      </c>
      <c r="AF9" s="6">
        <f t="shared" ref="AF9:AF16" si="13">AE9/AA9*100</f>
        <v>0.98328416912487704</v>
      </c>
      <c r="AG9" s="5">
        <v>50</v>
      </c>
      <c r="AH9" s="5">
        <v>367</v>
      </c>
      <c r="AI9" s="5">
        <v>132</v>
      </c>
      <c r="AJ9" s="5">
        <v>121</v>
      </c>
      <c r="AK9" s="3">
        <f t="shared" ref="AK9:AK16" si="14">AG9+AH9+AI9+AJ9</f>
        <v>670</v>
      </c>
      <c r="AL9" s="3">
        <f t="shared" ref="AL9:AL16" si="15">AI9+AJ9</f>
        <v>253</v>
      </c>
    </row>
    <row r="10" spans="1:38" ht="15.75" customHeight="1" x14ac:dyDescent="0.25">
      <c r="A10" s="2">
        <v>2</v>
      </c>
      <c r="B10" s="7" t="s">
        <v>26</v>
      </c>
      <c r="C10" s="5">
        <v>2214</v>
      </c>
      <c r="D10" s="5">
        <v>150</v>
      </c>
      <c r="E10" s="5">
        <v>43</v>
      </c>
      <c r="F10" s="3">
        <f t="shared" si="0"/>
        <v>193</v>
      </c>
      <c r="G10" s="5">
        <v>35</v>
      </c>
      <c r="H10" s="5">
        <v>13</v>
      </c>
      <c r="I10" s="3">
        <f t="shared" si="1"/>
        <v>48</v>
      </c>
      <c r="J10" s="5">
        <v>5</v>
      </c>
      <c r="K10" s="5">
        <v>0</v>
      </c>
      <c r="L10" s="3">
        <f t="shared" si="2"/>
        <v>5</v>
      </c>
      <c r="M10" s="5">
        <v>1</v>
      </c>
      <c r="N10" s="5">
        <v>16</v>
      </c>
      <c r="O10" s="3">
        <f t="shared" si="3"/>
        <v>17</v>
      </c>
      <c r="P10" s="5">
        <v>339</v>
      </c>
      <c r="Q10" s="5">
        <v>45</v>
      </c>
      <c r="R10" s="3">
        <f t="shared" si="4"/>
        <v>384</v>
      </c>
      <c r="S10" s="5">
        <v>90</v>
      </c>
      <c r="T10" s="5">
        <v>440</v>
      </c>
      <c r="U10" s="3">
        <f t="shared" si="5"/>
        <v>530</v>
      </c>
      <c r="V10" s="5">
        <v>30</v>
      </c>
      <c r="W10" s="5">
        <v>152</v>
      </c>
      <c r="X10" s="3">
        <f t="shared" si="6"/>
        <v>182</v>
      </c>
      <c r="Y10" s="3">
        <f t="shared" ref="Y10:Z10" si="16">D10+G10+J10+M10+P10+S10+V10</f>
        <v>650</v>
      </c>
      <c r="Z10" s="3">
        <f t="shared" si="16"/>
        <v>709</v>
      </c>
      <c r="AA10" s="3">
        <f t="shared" si="8"/>
        <v>1359</v>
      </c>
      <c r="AB10" s="6">
        <f t="shared" si="9"/>
        <v>61.382113821138205</v>
      </c>
      <c r="AC10" s="3">
        <f t="shared" si="10"/>
        <v>630</v>
      </c>
      <c r="AD10" s="6">
        <f t="shared" si="11"/>
        <v>46.357615894039732</v>
      </c>
      <c r="AE10" s="3">
        <f t="shared" si="12"/>
        <v>22</v>
      </c>
      <c r="AF10" s="6">
        <f t="shared" si="13"/>
        <v>1.6188373804267846</v>
      </c>
      <c r="AG10" s="5">
        <v>56</v>
      </c>
      <c r="AH10" s="5">
        <v>487</v>
      </c>
      <c r="AI10" s="5">
        <v>166</v>
      </c>
      <c r="AJ10" s="5">
        <v>146</v>
      </c>
      <c r="AK10" s="3">
        <f t="shared" si="14"/>
        <v>855</v>
      </c>
      <c r="AL10" s="3">
        <f t="shared" si="15"/>
        <v>312</v>
      </c>
    </row>
    <row r="11" spans="1:38" ht="15.75" customHeight="1" x14ac:dyDescent="0.25">
      <c r="A11" s="2">
        <v>3</v>
      </c>
      <c r="B11" s="8" t="s">
        <v>28</v>
      </c>
      <c r="C11" s="5">
        <v>557</v>
      </c>
      <c r="D11" s="5">
        <v>39</v>
      </c>
      <c r="E11" s="5">
        <v>5</v>
      </c>
      <c r="F11" s="3">
        <f t="shared" si="0"/>
        <v>44</v>
      </c>
      <c r="G11" s="5">
        <v>1</v>
      </c>
      <c r="H11" s="5">
        <v>1</v>
      </c>
      <c r="I11" s="3">
        <f t="shared" si="1"/>
        <v>2</v>
      </c>
      <c r="J11" s="5">
        <v>0</v>
      </c>
      <c r="K11" s="5">
        <v>0</v>
      </c>
      <c r="L11" s="3">
        <f t="shared" si="2"/>
        <v>0</v>
      </c>
      <c r="M11" s="5">
        <v>0</v>
      </c>
      <c r="N11" s="5">
        <v>3</v>
      </c>
      <c r="O11" s="3">
        <f t="shared" si="3"/>
        <v>3</v>
      </c>
      <c r="P11" s="5">
        <v>67</v>
      </c>
      <c r="Q11" s="5">
        <v>15</v>
      </c>
      <c r="R11" s="3">
        <f t="shared" si="4"/>
        <v>82</v>
      </c>
      <c r="S11" s="5">
        <v>69</v>
      </c>
      <c r="T11" s="5">
        <v>59</v>
      </c>
      <c r="U11" s="3">
        <f t="shared" si="5"/>
        <v>128</v>
      </c>
      <c r="V11" s="5">
        <v>17</v>
      </c>
      <c r="W11" s="5">
        <v>27</v>
      </c>
      <c r="X11" s="3">
        <f t="shared" si="6"/>
        <v>44</v>
      </c>
      <c r="Y11" s="3">
        <f t="shared" ref="Y11:Z11" si="17">D11+G11+J11+M11+P11+S11+V11</f>
        <v>193</v>
      </c>
      <c r="Z11" s="3">
        <f t="shared" si="17"/>
        <v>110</v>
      </c>
      <c r="AA11" s="3">
        <f t="shared" si="8"/>
        <v>303</v>
      </c>
      <c r="AB11" s="6">
        <f t="shared" si="9"/>
        <v>54.398563734290839</v>
      </c>
      <c r="AC11" s="3">
        <f t="shared" si="10"/>
        <v>128</v>
      </c>
      <c r="AD11" s="6">
        <f t="shared" si="11"/>
        <v>42.244224422442244</v>
      </c>
      <c r="AE11" s="3">
        <f t="shared" si="12"/>
        <v>3</v>
      </c>
      <c r="AF11" s="6">
        <f t="shared" si="13"/>
        <v>0.99009900990099009</v>
      </c>
      <c r="AG11" s="5">
        <v>12</v>
      </c>
      <c r="AH11" s="5">
        <v>154</v>
      </c>
      <c r="AI11" s="5">
        <v>47</v>
      </c>
      <c r="AJ11" s="5">
        <v>41</v>
      </c>
      <c r="AK11" s="3">
        <f t="shared" si="14"/>
        <v>254</v>
      </c>
      <c r="AL11" s="3">
        <f t="shared" si="15"/>
        <v>88</v>
      </c>
    </row>
    <row r="12" spans="1:38" ht="15.75" customHeight="1" x14ac:dyDescent="0.25">
      <c r="A12" s="2">
        <v>4</v>
      </c>
      <c r="B12" s="7" t="s">
        <v>29</v>
      </c>
      <c r="C12" s="5">
        <v>430</v>
      </c>
      <c r="D12" s="5">
        <v>18</v>
      </c>
      <c r="E12" s="5">
        <v>9</v>
      </c>
      <c r="F12" s="3">
        <f t="shared" si="0"/>
        <v>27</v>
      </c>
      <c r="G12" s="5">
        <v>1</v>
      </c>
      <c r="H12" s="5">
        <v>2</v>
      </c>
      <c r="I12" s="3">
        <f t="shared" si="1"/>
        <v>3</v>
      </c>
      <c r="J12" s="5">
        <v>2</v>
      </c>
      <c r="K12" s="5">
        <v>0</v>
      </c>
      <c r="L12" s="3">
        <f t="shared" si="2"/>
        <v>2</v>
      </c>
      <c r="M12" s="5">
        <v>0</v>
      </c>
      <c r="N12" s="5">
        <v>3</v>
      </c>
      <c r="O12" s="3">
        <f t="shared" si="3"/>
        <v>3</v>
      </c>
      <c r="P12" s="5">
        <v>62</v>
      </c>
      <c r="Q12" s="5">
        <v>11</v>
      </c>
      <c r="R12" s="3">
        <f t="shared" si="4"/>
        <v>73</v>
      </c>
      <c r="S12" s="5">
        <v>56</v>
      </c>
      <c r="T12" s="5">
        <v>69</v>
      </c>
      <c r="U12" s="3">
        <f t="shared" si="5"/>
        <v>125</v>
      </c>
      <c r="V12" s="5">
        <v>22</v>
      </c>
      <c r="W12" s="5">
        <v>22</v>
      </c>
      <c r="X12" s="3">
        <f t="shared" si="6"/>
        <v>44</v>
      </c>
      <c r="Y12" s="3">
        <f t="shared" ref="Y12:Z12" si="18">D12+G12+J12+M12+P12+S12+V12</f>
        <v>161</v>
      </c>
      <c r="Z12" s="3">
        <f t="shared" si="18"/>
        <v>116</v>
      </c>
      <c r="AA12" s="3">
        <f t="shared" si="8"/>
        <v>277</v>
      </c>
      <c r="AB12" s="6">
        <f t="shared" si="9"/>
        <v>64.418604651162795</v>
      </c>
      <c r="AC12" s="3">
        <f t="shared" si="10"/>
        <v>105</v>
      </c>
      <c r="AD12" s="6">
        <f t="shared" si="11"/>
        <v>37.906137184115522</v>
      </c>
      <c r="AE12" s="3">
        <f t="shared" si="12"/>
        <v>5</v>
      </c>
      <c r="AF12" s="6">
        <f t="shared" si="13"/>
        <v>1.8050541516245486</v>
      </c>
      <c r="AG12" s="5">
        <v>11</v>
      </c>
      <c r="AH12" s="5">
        <v>83</v>
      </c>
      <c r="AI12" s="5">
        <v>31</v>
      </c>
      <c r="AJ12" s="5">
        <v>28</v>
      </c>
      <c r="AK12" s="3">
        <f t="shared" si="14"/>
        <v>153</v>
      </c>
      <c r="AL12" s="3">
        <f t="shared" si="15"/>
        <v>59</v>
      </c>
    </row>
    <row r="13" spans="1:38" ht="15.75" customHeight="1" x14ac:dyDescent="0.25">
      <c r="A13" s="2">
        <v>5</v>
      </c>
      <c r="B13" s="7" t="s">
        <v>30</v>
      </c>
      <c r="C13" s="5">
        <v>481</v>
      </c>
      <c r="D13" s="5">
        <v>84</v>
      </c>
      <c r="E13" s="5">
        <v>7</v>
      </c>
      <c r="F13" s="3">
        <f t="shared" si="0"/>
        <v>91</v>
      </c>
      <c r="G13" s="5">
        <v>3</v>
      </c>
      <c r="H13" s="5">
        <v>10</v>
      </c>
      <c r="I13" s="3">
        <f t="shared" si="1"/>
        <v>13</v>
      </c>
      <c r="J13" s="5">
        <v>0</v>
      </c>
      <c r="K13" s="5">
        <v>1</v>
      </c>
      <c r="L13" s="3">
        <f t="shared" si="2"/>
        <v>1</v>
      </c>
      <c r="M13" s="5">
        <v>3</v>
      </c>
      <c r="N13" s="5">
        <v>0</v>
      </c>
      <c r="O13" s="3">
        <f t="shared" si="3"/>
        <v>3</v>
      </c>
      <c r="P13" s="5">
        <v>91</v>
      </c>
      <c r="Q13" s="5">
        <v>4</v>
      </c>
      <c r="R13" s="3">
        <f t="shared" si="4"/>
        <v>95</v>
      </c>
      <c r="S13" s="5">
        <v>29</v>
      </c>
      <c r="T13" s="5">
        <v>72</v>
      </c>
      <c r="U13" s="3">
        <f t="shared" si="5"/>
        <v>101</v>
      </c>
      <c r="V13" s="5">
        <v>38</v>
      </c>
      <c r="W13" s="5">
        <v>13</v>
      </c>
      <c r="X13" s="3">
        <f t="shared" si="6"/>
        <v>51</v>
      </c>
      <c r="Y13" s="3">
        <f t="shared" ref="Y13:Z13" si="19">D13+G13+J13+M13+P13+S13+V13</f>
        <v>248</v>
      </c>
      <c r="Z13" s="3">
        <f t="shared" si="19"/>
        <v>107</v>
      </c>
      <c r="AA13" s="3">
        <f t="shared" si="8"/>
        <v>355</v>
      </c>
      <c r="AB13" s="6">
        <f t="shared" si="9"/>
        <v>73.804573804573806</v>
      </c>
      <c r="AC13" s="3">
        <f t="shared" si="10"/>
        <v>200</v>
      </c>
      <c r="AD13" s="6">
        <f t="shared" si="11"/>
        <v>56.338028169014088</v>
      </c>
      <c r="AE13" s="3">
        <f t="shared" si="12"/>
        <v>4</v>
      </c>
      <c r="AF13" s="6">
        <f t="shared" si="13"/>
        <v>1.1267605633802817</v>
      </c>
      <c r="AG13" s="5">
        <v>6</v>
      </c>
      <c r="AH13" s="5">
        <v>70</v>
      </c>
      <c r="AI13" s="5">
        <v>27</v>
      </c>
      <c r="AJ13" s="5">
        <v>23</v>
      </c>
      <c r="AK13" s="3">
        <f t="shared" si="14"/>
        <v>126</v>
      </c>
      <c r="AL13" s="3">
        <f t="shared" si="15"/>
        <v>50</v>
      </c>
    </row>
    <row r="14" spans="1:38" ht="15.75" customHeight="1" x14ac:dyDescent="0.25">
      <c r="A14" s="2">
        <v>6</v>
      </c>
      <c r="B14" s="7" t="s">
        <v>31</v>
      </c>
      <c r="C14" s="5">
        <v>2678</v>
      </c>
      <c r="D14" s="5">
        <v>102</v>
      </c>
      <c r="E14" s="5">
        <v>83</v>
      </c>
      <c r="F14" s="3">
        <f t="shared" si="0"/>
        <v>185</v>
      </c>
      <c r="G14" s="5">
        <v>26</v>
      </c>
      <c r="H14" s="5">
        <v>17</v>
      </c>
      <c r="I14" s="3">
        <f t="shared" si="1"/>
        <v>43</v>
      </c>
      <c r="J14" s="5">
        <v>3</v>
      </c>
      <c r="K14" s="5">
        <v>1</v>
      </c>
      <c r="L14" s="3">
        <f t="shared" si="2"/>
        <v>4</v>
      </c>
      <c r="M14" s="5">
        <v>0</v>
      </c>
      <c r="N14" s="5">
        <v>14</v>
      </c>
      <c r="O14" s="3">
        <f t="shared" si="3"/>
        <v>14</v>
      </c>
      <c r="P14" s="5">
        <v>259</v>
      </c>
      <c r="Q14" s="5">
        <v>51</v>
      </c>
      <c r="R14" s="3">
        <f t="shared" si="4"/>
        <v>310</v>
      </c>
      <c r="S14" s="5">
        <v>159</v>
      </c>
      <c r="T14" s="5">
        <v>625</v>
      </c>
      <c r="U14" s="3">
        <f t="shared" si="5"/>
        <v>784</v>
      </c>
      <c r="V14" s="5">
        <v>19</v>
      </c>
      <c r="W14" s="5">
        <v>188</v>
      </c>
      <c r="X14" s="3">
        <f t="shared" si="6"/>
        <v>207</v>
      </c>
      <c r="Y14" s="3">
        <f t="shared" ref="Y14:Z14" si="20">D14+G14+J14+M14+P14+S14+V14</f>
        <v>568</v>
      </c>
      <c r="Z14" s="3">
        <f t="shared" si="20"/>
        <v>979</v>
      </c>
      <c r="AA14" s="3">
        <f t="shared" si="8"/>
        <v>1547</v>
      </c>
      <c r="AB14" s="6">
        <f t="shared" si="9"/>
        <v>57.766990291262132</v>
      </c>
      <c r="AC14" s="3">
        <f t="shared" si="10"/>
        <v>542</v>
      </c>
      <c r="AD14" s="6">
        <f t="shared" si="11"/>
        <v>35.035552682611502</v>
      </c>
      <c r="AE14" s="3">
        <f t="shared" si="12"/>
        <v>18</v>
      </c>
      <c r="AF14" s="6">
        <f t="shared" si="13"/>
        <v>1.1635423400129283</v>
      </c>
      <c r="AG14" s="5">
        <v>79</v>
      </c>
      <c r="AH14" s="5">
        <v>650</v>
      </c>
      <c r="AI14" s="5">
        <v>208</v>
      </c>
      <c r="AJ14" s="5">
        <v>194</v>
      </c>
      <c r="AK14" s="3">
        <f t="shared" si="14"/>
        <v>1131</v>
      </c>
      <c r="AL14" s="3">
        <f t="shared" si="15"/>
        <v>402</v>
      </c>
    </row>
    <row r="15" spans="1:38" ht="15.75" customHeight="1" x14ac:dyDescent="0.25">
      <c r="A15" s="2">
        <v>7</v>
      </c>
      <c r="B15" s="7" t="s">
        <v>32</v>
      </c>
      <c r="C15" s="5">
        <v>2110</v>
      </c>
      <c r="D15" s="5">
        <v>68</v>
      </c>
      <c r="E15" s="5">
        <v>28</v>
      </c>
      <c r="F15" s="3">
        <f t="shared" si="0"/>
        <v>96</v>
      </c>
      <c r="G15" s="5">
        <v>13</v>
      </c>
      <c r="H15" s="5">
        <v>9</v>
      </c>
      <c r="I15" s="3">
        <f t="shared" si="1"/>
        <v>22</v>
      </c>
      <c r="J15" s="5">
        <v>4</v>
      </c>
      <c r="K15" s="5">
        <v>0</v>
      </c>
      <c r="L15" s="3">
        <f t="shared" si="2"/>
        <v>4</v>
      </c>
      <c r="M15" s="5">
        <v>2</v>
      </c>
      <c r="N15" s="5">
        <v>21</v>
      </c>
      <c r="O15" s="3">
        <f t="shared" si="3"/>
        <v>23</v>
      </c>
      <c r="P15" s="5">
        <v>196</v>
      </c>
      <c r="Q15" s="5">
        <v>61</v>
      </c>
      <c r="R15" s="3">
        <f t="shared" si="4"/>
        <v>257</v>
      </c>
      <c r="S15" s="5">
        <v>229</v>
      </c>
      <c r="T15" s="5">
        <v>292</v>
      </c>
      <c r="U15" s="3">
        <f t="shared" si="5"/>
        <v>521</v>
      </c>
      <c r="V15" s="5">
        <v>90</v>
      </c>
      <c r="W15" s="5">
        <v>191</v>
      </c>
      <c r="X15" s="3">
        <f t="shared" si="6"/>
        <v>281</v>
      </c>
      <c r="Y15" s="3">
        <f t="shared" ref="Y15:Z15" si="21">D15+G15+J15+M15+P15+S15+V15</f>
        <v>602</v>
      </c>
      <c r="Z15" s="3">
        <f t="shared" si="21"/>
        <v>602</v>
      </c>
      <c r="AA15" s="3">
        <f t="shared" si="8"/>
        <v>1204</v>
      </c>
      <c r="AB15" s="6">
        <f t="shared" si="9"/>
        <v>57.061611374407583</v>
      </c>
      <c r="AC15" s="3">
        <f t="shared" si="10"/>
        <v>379</v>
      </c>
      <c r="AD15" s="6">
        <f t="shared" si="11"/>
        <v>31.478405315614616</v>
      </c>
      <c r="AE15" s="3">
        <f t="shared" si="12"/>
        <v>27</v>
      </c>
      <c r="AF15" s="6">
        <f t="shared" si="13"/>
        <v>2.2425249169435215</v>
      </c>
      <c r="AG15" s="5">
        <v>83</v>
      </c>
      <c r="AH15" s="5">
        <v>465</v>
      </c>
      <c r="AI15" s="5">
        <v>182</v>
      </c>
      <c r="AJ15" s="5">
        <v>176</v>
      </c>
      <c r="AK15" s="3">
        <f t="shared" si="14"/>
        <v>906</v>
      </c>
      <c r="AL15" s="3">
        <f t="shared" si="15"/>
        <v>358</v>
      </c>
    </row>
    <row r="16" spans="1:38" ht="15.75" customHeight="1" x14ac:dyDescent="0.25">
      <c r="A16" s="2">
        <v>8</v>
      </c>
      <c r="B16" s="7" t="s">
        <v>33</v>
      </c>
      <c r="C16" s="5">
        <v>2528</v>
      </c>
      <c r="D16" s="5">
        <v>139</v>
      </c>
      <c r="E16" s="5">
        <v>62</v>
      </c>
      <c r="F16" s="3">
        <f t="shared" si="0"/>
        <v>201</v>
      </c>
      <c r="G16" s="5">
        <v>23</v>
      </c>
      <c r="H16" s="5">
        <v>11</v>
      </c>
      <c r="I16" s="3">
        <f t="shared" si="1"/>
        <v>34</v>
      </c>
      <c r="J16" s="5">
        <v>2</v>
      </c>
      <c r="K16" s="5">
        <v>0</v>
      </c>
      <c r="L16" s="3">
        <f t="shared" si="2"/>
        <v>2</v>
      </c>
      <c r="M16" s="5">
        <v>6</v>
      </c>
      <c r="N16" s="5">
        <v>10</v>
      </c>
      <c r="O16" s="3">
        <f t="shared" si="3"/>
        <v>16</v>
      </c>
      <c r="P16" s="5">
        <v>250</v>
      </c>
      <c r="Q16" s="5">
        <v>20</v>
      </c>
      <c r="R16" s="3">
        <f t="shared" si="4"/>
        <v>270</v>
      </c>
      <c r="S16" s="5">
        <v>179</v>
      </c>
      <c r="T16" s="5">
        <v>520</v>
      </c>
      <c r="U16" s="3">
        <f t="shared" si="5"/>
        <v>699</v>
      </c>
      <c r="V16" s="5">
        <v>122</v>
      </c>
      <c r="W16" s="5">
        <v>123</v>
      </c>
      <c r="X16" s="3">
        <f t="shared" si="6"/>
        <v>245</v>
      </c>
      <c r="Y16" s="3">
        <f t="shared" ref="Y16:Z16" si="22">D16+G16+J16+M16+P16+S16+V16</f>
        <v>721</v>
      </c>
      <c r="Z16" s="3">
        <f t="shared" si="22"/>
        <v>746</v>
      </c>
      <c r="AA16" s="3">
        <f t="shared" si="8"/>
        <v>1467</v>
      </c>
      <c r="AB16" s="6">
        <f t="shared" si="9"/>
        <v>58.030063291139243</v>
      </c>
      <c r="AC16" s="3">
        <f t="shared" si="10"/>
        <v>507</v>
      </c>
      <c r="AD16" s="6">
        <f t="shared" si="11"/>
        <v>34.560327198364007</v>
      </c>
      <c r="AE16" s="3">
        <f t="shared" si="12"/>
        <v>18</v>
      </c>
      <c r="AF16" s="6">
        <f t="shared" si="13"/>
        <v>1.2269938650306749</v>
      </c>
      <c r="AG16" s="5">
        <v>121</v>
      </c>
      <c r="AH16" s="5">
        <v>577</v>
      </c>
      <c r="AI16" s="5">
        <v>191</v>
      </c>
      <c r="AJ16" s="5">
        <v>172</v>
      </c>
      <c r="AK16" s="3">
        <f t="shared" si="14"/>
        <v>1061</v>
      </c>
      <c r="AL16" s="3">
        <f t="shared" si="15"/>
        <v>363</v>
      </c>
    </row>
    <row r="17" spans="1:38" ht="15.75" customHeight="1" x14ac:dyDescent="0.25">
      <c r="A17" s="11" t="s">
        <v>20</v>
      </c>
      <c r="B17" s="13"/>
      <c r="C17" s="3">
        <f t="shared" ref="C17:AL17" si="23">SUM(C9:C16)</f>
        <v>12685</v>
      </c>
      <c r="D17" s="3">
        <f t="shared" si="23"/>
        <v>676</v>
      </c>
      <c r="E17" s="3">
        <f t="shared" si="23"/>
        <v>256</v>
      </c>
      <c r="F17" s="3">
        <f t="shared" si="23"/>
        <v>932</v>
      </c>
      <c r="G17" s="3">
        <f t="shared" si="23"/>
        <v>118</v>
      </c>
      <c r="H17" s="3">
        <f t="shared" si="23"/>
        <v>67</v>
      </c>
      <c r="I17" s="3">
        <f t="shared" si="23"/>
        <v>185</v>
      </c>
      <c r="J17" s="3">
        <f t="shared" si="23"/>
        <v>16</v>
      </c>
      <c r="K17" s="3">
        <f t="shared" si="23"/>
        <v>2</v>
      </c>
      <c r="L17" s="3">
        <f t="shared" si="23"/>
        <v>18</v>
      </c>
      <c r="M17" s="3">
        <f t="shared" si="23"/>
        <v>14</v>
      </c>
      <c r="N17" s="3">
        <f t="shared" si="23"/>
        <v>75</v>
      </c>
      <c r="O17" s="3">
        <f t="shared" si="23"/>
        <v>89</v>
      </c>
      <c r="P17" s="3">
        <f t="shared" si="23"/>
        <v>1526</v>
      </c>
      <c r="Q17" s="3">
        <f t="shared" si="23"/>
        <v>253</v>
      </c>
      <c r="R17" s="3">
        <f t="shared" si="23"/>
        <v>1779</v>
      </c>
      <c r="S17" s="3">
        <f t="shared" si="23"/>
        <v>942</v>
      </c>
      <c r="T17" s="3">
        <f t="shared" si="23"/>
        <v>2406</v>
      </c>
      <c r="U17" s="3">
        <f t="shared" si="23"/>
        <v>3348</v>
      </c>
      <c r="V17" s="3">
        <f t="shared" si="23"/>
        <v>348</v>
      </c>
      <c r="W17" s="3">
        <f t="shared" si="23"/>
        <v>830</v>
      </c>
      <c r="X17" s="3">
        <f t="shared" si="23"/>
        <v>1178</v>
      </c>
      <c r="Y17" s="3">
        <f t="shared" si="23"/>
        <v>3640</v>
      </c>
      <c r="Z17" s="3">
        <f t="shared" si="23"/>
        <v>3889</v>
      </c>
      <c r="AA17" s="3">
        <f t="shared" si="23"/>
        <v>7529</v>
      </c>
      <c r="AB17" s="3">
        <f t="shared" si="23"/>
        <v>487.14704971723359</v>
      </c>
      <c r="AC17" s="3">
        <f t="shared" si="23"/>
        <v>2914</v>
      </c>
      <c r="AD17" s="3">
        <f t="shared" si="23"/>
        <v>325.51321122018402</v>
      </c>
      <c r="AE17" s="3">
        <f t="shared" si="23"/>
        <v>107</v>
      </c>
      <c r="AF17" s="3">
        <f t="shared" si="23"/>
        <v>11.157096396444608</v>
      </c>
      <c r="AG17" s="3">
        <f t="shared" si="23"/>
        <v>418</v>
      </c>
      <c r="AH17" s="3">
        <f t="shared" si="23"/>
        <v>2853</v>
      </c>
      <c r="AI17" s="3">
        <f t="shared" si="23"/>
        <v>984</v>
      </c>
      <c r="AJ17" s="3">
        <f t="shared" si="23"/>
        <v>901</v>
      </c>
      <c r="AK17" s="3">
        <f t="shared" si="23"/>
        <v>5156</v>
      </c>
      <c r="AL17" s="3">
        <f t="shared" si="23"/>
        <v>1885</v>
      </c>
    </row>
    <row r="18" spans="1:38" ht="15.75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</row>
    <row r="19" spans="1:38" ht="15.75" customHeight="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</row>
    <row r="20" spans="1:38" ht="15.75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</row>
    <row r="21" spans="1:38" ht="15.7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</row>
    <row r="22" spans="1:38" ht="15.75" customHeight="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</row>
    <row r="23" spans="1:38" ht="15.75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</row>
    <row r="24" spans="1:38" ht="15.75" customHeight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</row>
    <row r="25" spans="1:38" ht="15.75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</row>
    <row r="26" spans="1:38" ht="15.75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</row>
    <row r="27" spans="1:38" ht="15.75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</row>
    <row r="28" spans="1:38" ht="15.75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</row>
    <row r="29" spans="1:38" ht="15.75" customHeigh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</row>
    <row r="30" spans="1:38" ht="15.75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</row>
    <row r="31" spans="1:38" ht="15.75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</row>
    <row r="32" spans="1:38" ht="15.75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</row>
    <row r="33" spans="1:38" ht="15.7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</row>
    <row r="34" spans="1:38" ht="15.75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</row>
    <row r="35" spans="1:38" ht="15.75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</row>
    <row r="36" spans="1:38" ht="15.75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</row>
    <row r="37" spans="1:38" ht="15.75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</row>
    <row r="38" spans="1:38" ht="15.75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</row>
    <row r="39" spans="1:38" ht="15.75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</row>
    <row r="40" spans="1:38" ht="15.75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</row>
    <row r="41" spans="1:38" ht="15.75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</row>
    <row r="42" spans="1:38" ht="15.75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</row>
    <row r="43" spans="1:38" ht="15.75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</row>
    <row r="44" spans="1:38" ht="15.75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</row>
    <row r="45" spans="1:38" ht="15.75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</row>
    <row r="46" spans="1:38" ht="15.75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</row>
    <row r="47" spans="1:38" ht="15.75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</row>
    <row r="48" spans="1:38" ht="15.75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</row>
    <row r="49" spans="1:38" ht="15.75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</row>
    <row r="50" spans="1:38" ht="15.75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</row>
    <row r="51" spans="1:38" ht="15.75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</row>
    <row r="52" spans="1:38" ht="15.75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</row>
    <row r="53" spans="1:38" ht="15.75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</row>
    <row r="54" spans="1:38" ht="15.75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</row>
    <row r="55" spans="1:38" ht="15.75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</row>
    <row r="56" spans="1:38" ht="15.75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</row>
    <row r="57" spans="1:38" ht="15.75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</row>
    <row r="58" spans="1:38" ht="15.75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</row>
    <row r="59" spans="1:38" ht="15.75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</row>
    <row r="60" spans="1:38" ht="15.75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</row>
    <row r="61" spans="1:38" ht="15.75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</row>
    <row r="62" spans="1:38" ht="15.75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</row>
    <row r="63" spans="1:38" ht="15.75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</row>
    <row r="64" spans="1:38" ht="15.75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</row>
    <row r="65" spans="1:38" ht="15.75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</row>
    <row r="66" spans="1:38" ht="15.75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</row>
    <row r="67" spans="1:38" ht="15.75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</row>
    <row r="68" spans="1:38" ht="15.75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</row>
    <row r="69" spans="1:38" ht="15.75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</row>
    <row r="70" spans="1:38" ht="15.75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</row>
    <row r="71" spans="1:38" ht="15.75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</row>
    <row r="72" spans="1:38" ht="15.75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</row>
    <row r="73" spans="1:38" ht="15.75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</row>
    <row r="74" spans="1:38" ht="15.75" customHeigh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</row>
    <row r="75" spans="1:38" ht="15.75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</row>
    <row r="76" spans="1:38" ht="15.75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</row>
    <row r="77" spans="1:38" ht="15.75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</row>
    <row r="78" spans="1:38" ht="15.75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</row>
    <row r="79" spans="1:38" ht="15.75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</row>
    <row r="80" spans="1:38" ht="15.75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</row>
    <row r="81" spans="1:38" ht="15.75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</row>
    <row r="82" spans="1:38" ht="15.75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</row>
    <row r="83" spans="1:38" ht="15.75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</row>
    <row r="84" spans="1:38" ht="15.75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</row>
    <row r="85" spans="1:38" ht="15.75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</row>
    <row r="86" spans="1:38" ht="15.75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</row>
    <row r="87" spans="1:38" ht="15.75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</row>
    <row r="88" spans="1:38" ht="15.75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</row>
    <row r="89" spans="1:38" ht="15.75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</row>
    <row r="90" spans="1:38" ht="15.75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</row>
    <row r="91" spans="1:38" ht="15.75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</row>
    <row r="92" spans="1:38" ht="15.75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</row>
    <row r="93" spans="1:38" ht="15.75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</row>
    <row r="94" spans="1:38" ht="15.75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</row>
    <row r="95" spans="1:38" ht="15.75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</row>
    <row r="96" spans="1:38" ht="15.75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</row>
    <row r="97" spans="1:38" ht="15.75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</row>
    <row r="98" spans="1:38" ht="15.75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</row>
    <row r="99" spans="1:38" ht="15.75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</row>
    <row r="100" spans="1:38" ht="15.7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</row>
    <row r="101" spans="1:38" ht="15.75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</row>
    <row r="102" spans="1:38" ht="15.75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</row>
    <row r="103" spans="1:38" ht="15.75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</row>
    <row r="104" spans="1:38" ht="15.75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</row>
    <row r="105" spans="1:38" ht="15.75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</row>
    <row r="106" spans="1:38" ht="15.75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</row>
    <row r="107" spans="1:38" ht="15.75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</row>
    <row r="108" spans="1:38" ht="15.75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</row>
    <row r="109" spans="1:38" ht="15.75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</row>
    <row r="110" spans="1:38" ht="15.75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</row>
    <row r="111" spans="1:38" ht="15.75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</row>
    <row r="112" spans="1:38" ht="15.75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</row>
    <row r="113" spans="1:38" ht="15.75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</row>
    <row r="114" spans="1:38" ht="15.75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</row>
    <row r="115" spans="1:38" ht="15.75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</row>
    <row r="116" spans="1:38" ht="15.7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</row>
    <row r="117" spans="1:38" ht="15.75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</row>
    <row r="118" spans="1:38" ht="15.75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</row>
    <row r="119" spans="1:38" ht="15.75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</row>
    <row r="120" spans="1:38" ht="15.75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</row>
    <row r="121" spans="1:38" ht="15.75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</row>
    <row r="122" spans="1:38" ht="15.75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</row>
    <row r="123" spans="1:38" ht="15.75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</row>
    <row r="124" spans="1:38" ht="15.75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</row>
    <row r="125" spans="1:38" ht="15.75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</row>
    <row r="126" spans="1:38" ht="15.75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</row>
    <row r="127" spans="1:38" ht="15.75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</row>
    <row r="128" spans="1:38" ht="15.75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</row>
    <row r="129" spans="1:38" ht="15.7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</row>
    <row r="130" spans="1:38" ht="15.7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</row>
    <row r="131" spans="1:38" ht="15.75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</row>
    <row r="132" spans="1:38" ht="15.75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</row>
    <row r="133" spans="1:38" ht="15.75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</row>
    <row r="134" spans="1:38" ht="15.75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</row>
    <row r="135" spans="1:38" ht="15.75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</row>
    <row r="136" spans="1:38" ht="15.75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</row>
    <row r="137" spans="1:38" ht="15.75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</row>
    <row r="138" spans="1:38" ht="15.75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</row>
    <row r="139" spans="1:38" ht="15.75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</row>
    <row r="140" spans="1:38" ht="15.75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</row>
    <row r="141" spans="1:38" ht="15.75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</row>
    <row r="142" spans="1:38" ht="15.75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</row>
    <row r="143" spans="1:38" ht="15.7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</row>
    <row r="144" spans="1:38" ht="15.75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</row>
    <row r="145" spans="1:38" ht="15.75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</row>
    <row r="146" spans="1:38" ht="15.75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</row>
    <row r="147" spans="1:38" ht="15.75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</row>
    <row r="148" spans="1:38" ht="15.75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</row>
    <row r="149" spans="1:38" ht="15.75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</row>
    <row r="150" spans="1:38" ht="15.75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</row>
    <row r="151" spans="1:38" ht="15.75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</row>
    <row r="152" spans="1:38" ht="15.75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</row>
    <row r="153" spans="1:38" ht="15.75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</row>
    <row r="154" spans="1:38" ht="15.75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</row>
    <row r="155" spans="1:38" ht="15.75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</row>
    <row r="156" spans="1:38" ht="15.75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</row>
    <row r="157" spans="1:38" ht="15.75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</row>
    <row r="158" spans="1:38" ht="15.75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</row>
    <row r="159" spans="1:38" ht="15.75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</row>
    <row r="160" spans="1:38" ht="15.75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</row>
    <row r="161" spans="1:38" ht="15.75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</row>
    <row r="162" spans="1:38" ht="15.75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</row>
    <row r="163" spans="1:38" ht="15.75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</row>
    <row r="164" spans="1:38" ht="15.75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</row>
    <row r="165" spans="1:38" ht="15.75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</row>
    <row r="166" spans="1:38" ht="15.75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</row>
    <row r="167" spans="1:38" ht="15.7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</row>
    <row r="168" spans="1:38" ht="15.75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</row>
    <row r="169" spans="1:38" ht="15.75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</row>
    <row r="170" spans="1:38" ht="15.75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</row>
    <row r="171" spans="1:38" ht="15.7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</row>
    <row r="172" spans="1:38" ht="15.75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</row>
    <row r="173" spans="1:38" ht="15.75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</row>
    <row r="174" spans="1:38" ht="15.75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</row>
    <row r="175" spans="1:38" ht="15.75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</row>
    <row r="176" spans="1:38" ht="15.75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</row>
    <row r="177" spans="1:38" ht="15.75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</row>
    <row r="178" spans="1:38" ht="15.75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</row>
    <row r="179" spans="1:38" ht="15.75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</row>
    <row r="180" spans="1:38" ht="15.75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</row>
    <row r="181" spans="1:38" ht="15.75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</row>
    <row r="182" spans="1:38" ht="15.75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</row>
    <row r="183" spans="1:38" ht="15.75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</row>
    <row r="184" spans="1:38" ht="15.75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</row>
    <row r="185" spans="1:38" ht="15.75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</row>
    <row r="186" spans="1:38" ht="15.75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</row>
    <row r="187" spans="1:38" ht="15.75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</row>
    <row r="188" spans="1:38" ht="15.75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</row>
    <row r="189" spans="1:38" ht="15.75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</row>
    <row r="190" spans="1:38" ht="15.75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</row>
    <row r="191" spans="1:38" ht="15.75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</row>
    <row r="192" spans="1:38" ht="15.75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</row>
    <row r="193" spans="1:38" ht="15.75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</row>
    <row r="194" spans="1:38" ht="15.75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</row>
    <row r="195" spans="1:38" ht="15.75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</row>
    <row r="196" spans="1:38" ht="15.75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</row>
    <row r="197" spans="1:38" ht="15.75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</row>
    <row r="198" spans="1:38" ht="15.75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</row>
    <row r="199" spans="1:38" ht="15.75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</row>
    <row r="200" spans="1:38" ht="15.75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</row>
    <row r="201" spans="1:38" ht="15.75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</row>
    <row r="202" spans="1:38" ht="15.75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</row>
    <row r="203" spans="1:38" ht="15.75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</row>
    <row r="204" spans="1:38" ht="15.75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</row>
    <row r="205" spans="1:38" ht="15.75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</row>
    <row r="206" spans="1:38" ht="15.75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</row>
    <row r="207" spans="1:38" ht="15.75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</row>
    <row r="208" spans="1:38" ht="15.75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</row>
    <row r="209" spans="1:38" ht="15.75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</row>
    <row r="210" spans="1:38" ht="15.75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</row>
    <row r="211" spans="1:38" ht="15.75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</row>
    <row r="212" spans="1:38" ht="15.75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</row>
    <row r="213" spans="1:38" ht="15.75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</row>
    <row r="214" spans="1:38" ht="15.75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</row>
    <row r="215" spans="1:38" ht="15.75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</row>
    <row r="216" spans="1:38" ht="15.75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</row>
    <row r="217" spans="1:38" ht="15.75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</row>
    <row r="218" spans="1:38" ht="15.75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</row>
    <row r="219" spans="1:38" ht="15.75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</row>
    <row r="220" spans="1:38" ht="15.75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</row>
    <row r="221" spans="1:38" ht="15.75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</row>
    <row r="222" spans="1:38" ht="15.75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</row>
    <row r="223" spans="1:38" ht="15.75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</row>
    <row r="224" spans="1:38" ht="15.75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</row>
    <row r="225" spans="1:38" ht="15.75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</row>
    <row r="226" spans="1:38" ht="15.75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</row>
    <row r="227" spans="1:38" ht="15.75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</row>
    <row r="228" spans="1:38" ht="15.75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</row>
    <row r="229" spans="1:38" ht="15.75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</row>
    <row r="230" spans="1:38" ht="15.75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</row>
    <row r="231" spans="1:38" ht="15.75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</row>
    <row r="232" spans="1:38" ht="15.75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</row>
    <row r="233" spans="1:38" ht="15.75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</row>
    <row r="234" spans="1:38" ht="15.75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</row>
    <row r="235" spans="1:38" ht="15.75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</row>
    <row r="236" spans="1:38" ht="15.75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</row>
    <row r="237" spans="1:38" ht="15.75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</row>
    <row r="238" spans="1:38" ht="15.75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</row>
    <row r="239" spans="1:38" ht="15.75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</row>
    <row r="240" spans="1:38" ht="15.75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</row>
    <row r="241" spans="1:38" ht="15.75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</row>
    <row r="242" spans="1:38" ht="15.75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</row>
    <row r="243" spans="1:38" ht="15.75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</row>
    <row r="244" spans="1:38" ht="15.75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</row>
    <row r="245" spans="1:38" ht="15.75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</row>
    <row r="246" spans="1:38" ht="15.75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</row>
    <row r="247" spans="1:38" ht="15.75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</row>
    <row r="248" spans="1:38" ht="15.75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</row>
    <row r="249" spans="1:38" ht="15.75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</row>
    <row r="250" spans="1:38" ht="15.75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</row>
    <row r="251" spans="1:38" ht="15.75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</row>
    <row r="252" spans="1:38" ht="15.75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</row>
    <row r="253" spans="1:38" ht="15.75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</row>
    <row r="254" spans="1:38" ht="15.75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</row>
    <row r="255" spans="1:38" ht="15.75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</row>
    <row r="256" spans="1:38" ht="15.75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</row>
    <row r="257" spans="1:38" ht="15.75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</row>
    <row r="258" spans="1:38" ht="15.75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</row>
    <row r="259" spans="1:38" ht="15.75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</row>
    <row r="260" spans="1:38" ht="15.75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</row>
    <row r="261" spans="1:38" ht="15.75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</row>
    <row r="262" spans="1:38" ht="15.75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</row>
    <row r="263" spans="1:38" ht="15.75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</row>
    <row r="264" spans="1:38" ht="15.75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</row>
    <row r="265" spans="1:38" ht="15.75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</row>
    <row r="266" spans="1:38" ht="15.75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</row>
    <row r="267" spans="1:38" ht="15.75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</row>
    <row r="268" spans="1:38" ht="15.75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</row>
    <row r="269" spans="1:38" ht="15.75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</row>
    <row r="270" spans="1:38" ht="15.75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</row>
    <row r="271" spans="1:38" ht="15.75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</row>
    <row r="272" spans="1:38" ht="15.75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</row>
    <row r="273" spans="1:38" ht="15.75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</row>
    <row r="274" spans="1:38" ht="15.75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</row>
    <row r="275" spans="1:38" ht="15.75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</row>
    <row r="276" spans="1:38" ht="15.75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</row>
    <row r="277" spans="1:38" ht="15.75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</row>
    <row r="278" spans="1:38" ht="15.75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</row>
    <row r="279" spans="1:38" ht="15.75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</row>
    <row r="280" spans="1:38" ht="15.75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</row>
    <row r="281" spans="1:38" ht="15.75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</row>
    <row r="282" spans="1:38" ht="15.75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</row>
    <row r="283" spans="1:38" ht="15.75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</row>
    <row r="284" spans="1:38" ht="15.75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</row>
    <row r="285" spans="1:38" ht="15.75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</row>
    <row r="286" spans="1:38" ht="15.75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</row>
    <row r="287" spans="1:38" ht="15.75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</row>
    <row r="288" spans="1:38" ht="15.75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</row>
    <row r="289" spans="1:38" ht="15.75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</row>
    <row r="290" spans="1:38" ht="15.75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</row>
    <row r="291" spans="1:38" ht="15.75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</row>
    <row r="292" spans="1:38" ht="15.75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</row>
    <row r="293" spans="1:38" ht="15.75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</row>
    <row r="294" spans="1:38" ht="15.75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</row>
    <row r="295" spans="1:38" ht="15.75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</row>
    <row r="296" spans="1:38" ht="15.75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</row>
    <row r="297" spans="1:38" ht="15.75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</row>
    <row r="298" spans="1:38" ht="15.75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</row>
    <row r="299" spans="1:38" ht="15.75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</row>
    <row r="300" spans="1:38" ht="15.75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</row>
    <row r="301" spans="1:38" ht="15.75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</row>
    <row r="302" spans="1:38" ht="15.75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</row>
    <row r="303" spans="1:38" ht="15.75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</row>
    <row r="304" spans="1:38" ht="15.75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</row>
    <row r="305" spans="1:38" ht="15.75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</row>
    <row r="306" spans="1:38" ht="15.75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</row>
    <row r="307" spans="1:38" ht="15.75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</row>
    <row r="308" spans="1:38" ht="15.75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</row>
    <row r="309" spans="1:38" ht="15.75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</row>
    <row r="310" spans="1:38" ht="15.75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</row>
    <row r="311" spans="1:38" ht="15.75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</row>
    <row r="312" spans="1:38" ht="15.75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</row>
    <row r="313" spans="1:38" ht="15.75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</row>
    <row r="314" spans="1:38" ht="15.75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</row>
    <row r="315" spans="1:38" ht="15.75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</row>
    <row r="316" spans="1:38" ht="15.75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</row>
    <row r="317" spans="1:38" ht="15.75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</row>
    <row r="318" spans="1:38" ht="15.75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</row>
    <row r="319" spans="1:38" ht="15.75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</row>
    <row r="320" spans="1:38" ht="15.75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</row>
    <row r="321" spans="1:38" ht="15.75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</row>
    <row r="322" spans="1:38" ht="15.75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</row>
    <row r="323" spans="1:38" ht="15.75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</row>
    <row r="324" spans="1:38" ht="15.75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</row>
    <row r="325" spans="1:38" ht="15.75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</row>
    <row r="326" spans="1:38" ht="15.75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</row>
    <row r="327" spans="1:38" ht="15.75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</row>
    <row r="328" spans="1:38" ht="15.75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</row>
    <row r="329" spans="1:38" ht="15.75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</row>
    <row r="330" spans="1:38" ht="15.75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</row>
    <row r="331" spans="1:38" ht="15.75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</row>
    <row r="332" spans="1:38" ht="15.75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</row>
    <row r="333" spans="1:38" ht="15.75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</row>
    <row r="334" spans="1:38" ht="15.75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</row>
    <row r="335" spans="1:38" ht="15.75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</row>
    <row r="336" spans="1:38" ht="15.75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</row>
    <row r="337" spans="1:38" ht="15.75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</row>
    <row r="338" spans="1:38" ht="15.75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</row>
    <row r="339" spans="1:38" ht="15.75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</row>
    <row r="340" spans="1:38" ht="15.75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</row>
    <row r="341" spans="1:38" ht="15.75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</row>
    <row r="342" spans="1:38" ht="15.75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</row>
    <row r="343" spans="1:38" ht="15.75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</row>
    <row r="344" spans="1:38" ht="15.75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</row>
    <row r="345" spans="1:38" ht="15.75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</row>
    <row r="346" spans="1:38" ht="15.75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</row>
    <row r="347" spans="1:38" ht="15.75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</row>
    <row r="348" spans="1:38" ht="15.75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</row>
    <row r="349" spans="1:38" ht="15.75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</row>
    <row r="350" spans="1:38" ht="15.75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</row>
    <row r="351" spans="1:38" ht="15.75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</row>
    <row r="352" spans="1:38" ht="15.75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</row>
    <row r="353" spans="1:38" ht="15.75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</row>
    <row r="354" spans="1:38" ht="15.75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</row>
    <row r="355" spans="1:38" ht="15.75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</row>
    <row r="356" spans="1:38" ht="15.75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</row>
    <row r="357" spans="1:38" ht="15.75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</row>
    <row r="358" spans="1:38" ht="15.75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</row>
    <row r="359" spans="1:38" ht="15.75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</row>
    <row r="360" spans="1:38" ht="15.75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</row>
    <row r="361" spans="1:38" ht="15.75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</row>
    <row r="362" spans="1:38" ht="15.75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</row>
    <row r="363" spans="1:38" ht="15.75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</row>
    <row r="364" spans="1:38" ht="15.75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</row>
    <row r="365" spans="1:38" ht="15.75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</row>
    <row r="366" spans="1:38" ht="15.75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</row>
    <row r="367" spans="1:38" ht="15.75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</row>
    <row r="368" spans="1:38" ht="15.75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</row>
    <row r="369" spans="1:38" ht="15.75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</row>
    <row r="370" spans="1:38" ht="15.75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</row>
    <row r="371" spans="1:38" ht="15.75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</row>
    <row r="372" spans="1:38" ht="15.75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</row>
    <row r="373" spans="1:38" ht="15.75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</row>
    <row r="374" spans="1:38" ht="15.75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</row>
    <row r="375" spans="1:38" ht="15.75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</row>
    <row r="376" spans="1:38" ht="15.75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</row>
    <row r="377" spans="1:38" ht="15.75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</row>
    <row r="378" spans="1:38" ht="15.75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</row>
    <row r="379" spans="1:38" ht="15.75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</row>
    <row r="380" spans="1:38" ht="15.75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</row>
    <row r="381" spans="1:38" ht="15.75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</row>
    <row r="382" spans="1:38" ht="15.75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</row>
    <row r="383" spans="1:38" ht="15.75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</row>
    <row r="384" spans="1:38" ht="15.75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</row>
    <row r="385" spans="1:38" ht="15.75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</row>
    <row r="386" spans="1:38" ht="15.75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</row>
    <row r="387" spans="1:38" ht="15.75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</row>
    <row r="388" spans="1:38" ht="15.75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</row>
    <row r="389" spans="1:38" ht="15.75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</row>
    <row r="390" spans="1:38" ht="15.75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</row>
    <row r="391" spans="1:38" ht="15.75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</row>
    <row r="392" spans="1:38" ht="15.75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</row>
    <row r="393" spans="1:38" ht="15.75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</row>
    <row r="394" spans="1:38" ht="15.75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</row>
    <row r="395" spans="1:38" ht="15.75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</row>
    <row r="396" spans="1:38" ht="15.75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</row>
    <row r="397" spans="1:38" ht="15.75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</row>
    <row r="398" spans="1:38" ht="15.75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</row>
    <row r="399" spans="1:38" ht="15.75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</row>
    <row r="400" spans="1:38" ht="15.75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</row>
    <row r="401" spans="1:38" ht="15.75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</row>
    <row r="402" spans="1:38" ht="15.75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</row>
    <row r="403" spans="1:38" ht="15.75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</row>
    <row r="404" spans="1:38" ht="15.75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</row>
    <row r="405" spans="1:38" ht="15.75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</row>
    <row r="406" spans="1:38" ht="15.75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</row>
    <row r="407" spans="1:38" ht="15.75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</row>
    <row r="408" spans="1:38" ht="15.75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</row>
    <row r="409" spans="1:38" ht="15.75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</row>
    <row r="410" spans="1:38" ht="15.75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</row>
    <row r="411" spans="1:38" ht="15.75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</row>
    <row r="412" spans="1:38" ht="15.75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</row>
    <row r="413" spans="1:38" ht="15.75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</row>
    <row r="414" spans="1:38" ht="15.75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</row>
    <row r="415" spans="1:38" ht="15.75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</row>
    <row r="416" spans="1:38" ht="15.75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</row>
    <row r="417" spans="1:38" ht="15.75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</row>
    <row r="418" spans="1:38" ht="15.75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</row>
    <row r="419" spans="1:38" ht="15.75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</row>
    <row r="420" spans="1:38" ht="15.75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</row>
    <row r="421" spans="1:38" ht="15.75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</row>
    <row r="422" spans="1:38" ht="15.75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</row>
    <row r="423" spans="1:38" ht="15.75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</row>
    <row r="424" spans="1:38" ht="15.75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</row>
    <row r="425" spans="1:38" ht="15.75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</row>
    <row r="426" spans="1:38" ht="15.75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</row>
    <row r="427" spans="1:38" ht="15.75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</row>
    <row r="428" spans="1:38" ht="15.75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</row>
    <row r="429" spans="1:38" ht="15.75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</row>
    <row r="430" spans="1:38" ht="15.75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</row>
    <row r="431" spans="1:38" ht="15.75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</row>
    <row r="432" spans="1:38" ht="15.75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</row>
    <row r="433" spans="1:38" ht="15.75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</row>
    <row r="434" spans="1:38" ht="15.75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</row>
    <row r="435" spans="1:38" ht="15.75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</row>
    <row r="436" spans="1:38" ht="15.75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</row>
    <row r="437" spans="1:38" ht="15.75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</row>
    <row r="438" spans="1:38" ht="15.75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</row>
    <row r="439" spans="1:38" ht="15.75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</row>
    <row r="440" spans="1:38" ht="15.75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</row>
    <row r="441" spans="1:38" ht="15.75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</row>
    <row r="442" spans="1:38" ht="15.75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</row>
    <row r="443" spans="1:38" ht="15.75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</row>
    <row r="444" spans="1:38" ht="15.75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</row>
    <row r="445" spans="1:38" ht="15.75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</row>
    <row r="446" spans="1:38" ht="15.75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</row>
    <row r="447" spans="1:38" ht="15.75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</row>
    <row r="448" spans="1:38" ht="15.75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</row>
    <row r="449" spans="1:38" ht="15.75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</row>
    <row r="450" spans="1:38" ht="15.75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</row>
    <row r="451" spans="1:38" ht="15.75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</row>
    <row r="452" spans="1:38" ht="15.75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</row>
    <row r="453" spans="1:38" ht="15.75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</row>
    <row r="454" spans="1:38" ht="15.75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</row>
    <row r="455" spans="1:38" ht="15.75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</row>
    <row r="456" spans="1:38" ht="15.75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</row>
    <row r="457" spans="1:38" ht="15.75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</row>
    <row r="458" spans="1:38" ht="15.75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</row>
    <row r="459" spans="1:38" ht="15.75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</row>
    <row r="460" spans="1:38" ht="15.75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</row>
    <row r="461" spans="1:38" ht="15.75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</row>
    <row r="462" spans="1:38" ht="15.75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</row>
    <row r="463" spans="1:38" ht="15.75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</row>
    <row r="464" spans="1:38" ht="15.75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</row>
    <row r="465" spans="1:38" ht="15.75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</row>
    <row r="466" spans="1:38" ht="15.75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</row>
    <row r="467" spans="1:38" ht="15.75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</row>
    <row r="468" spans="1:38" ht="15.75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</row>
    <row r="469" spans="1:38" ht="15.75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</row>
    <row r="470" spans="1:38" ht="15.75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</row>
    <row r="471" spans="1:38" ht="15.75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</row>
    <row r="472" spans="1:38" ht="15.75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</row>
    <row r="473" spans="1:38" ht="15.75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</row>
    <row r="474" spans="1:38" ht="15.75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</row>
    <row r="475" spans="1:38" ht="15.75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</row>
    <row r="476" spans="1:38" ht="15.75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</row>
    <row r="477" spans="1:38" ht="15.75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</row>
    <row r="478" spans="1:38" ht="15.75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</row>
    <row r="479" spans="1:38" ht="15.75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</row>
    <row r="480" spans="1:38" ht="15.75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</row>
    <row r="481" spans="1:38" ht="15.75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</row>
    <row r="482" spans="1:38" ht="15.75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</row>
    <row r="483" spans="1:38" ht="15.75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</row>
    <row r="484" spans="1:38" ht="15.75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</row>
    <row r="485" spans="1:38" ht="15.75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</row>
    <row r="486" spans="1:38" ht="15.75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</row>
    <row r="487" spans="1:38" ht="15.75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</row>
    <row r="488" spans="1:38" ht="15.75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</row>
    <row r="489" spans="1:38" ht="15.75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</row>
    <row r="490" spans="1:38" ht="15.75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</row>
    <row r="491" spans="1:38" ht="15.75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</row>
    <row r="492" spans="1:38" ht="15.75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</row>
    <row r="493" spans="1:38" ht="15.75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</row>
    <row r="494" spans="1:38" ht="15.75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</row>
    <row r="495" spans="1:38" ht="15.75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</row>
    <row r="496" spans="1:38" ht="15.75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</row>
    <row r="497" spans="1:38" ht="15.75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</row>
    <row r="498" spans="1:38" ht="15.75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</row>
    <row r="499" spans="1:38" ht="15.75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</row>
    <row r="500" spans="1:38" ht="15.75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</row>
    <row r="501" spans="1:38" ht="15.75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</row>
    <row r="502" spans="1:38" ht="15.75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</row>
    <row r="503" spans="1:38" ht="15.75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</row>
    <row r="504" spans="1:38" ht="15.75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</row>
    <row r="505" spans="1:38" ht="15.75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</row>
    <row r="506" spans="1:38" ht="15.75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</row>
    <row r="507" spans="1:38" ht="15.75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</row>
    <row r="508" spans="1:38" ht="15.75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</row>
    <row r="509" spans="1:38" ht="15.75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</row>
    <row r="510" spans="1:38" ht="15.75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</row>
    <row r="511" spans="1:38" ht="15.75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</row>
    <row r="512" spans="1:38" ht="15.75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</row>
    <row r="513" spans="1:38" ht="15.75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</row>
    <row r="514" spans="1:38" ht="15.75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</row>
    <row r="515" spans="1:38" ht="15.75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</row>
    <row r="516" spans="1:38" ht="15.75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</row>
    <row r="517" spans="1:38" ht="15.75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</row>
    <row r="518" spans="1:38" ht="15.75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</row>
    <row r="519" spans="1:38" ht="15.75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</row>
    <row r="520" spans="1:38" ht="15.75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</row>
    <row r="521" spans="1:38" ht="15.75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</row>
    <row r="522" spans="1:38" ht="15.75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</row>
    <row r="523" spans="1:38" ht="15.75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</row>
    <row r="524" spans="1:38" ht="15.75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</row>
    <row r="525" spans="1:38" ht="15.75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</row>
    <row r="526" spans="1:38" ht="15.75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</row>
    <row r="527" spans="1:38" ht="15.75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</row>
    <row r="528" spans="1:38" ht="15.75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</row>
    <row r="529" spans="1:38" ht="15.75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</row>
    <row r="530" spans="1:38" ht="15.75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</row>
    <row r="531" spans="1:38" ht="15.75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</row>
    <row r="532" spans="1:38" ht="15.75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</row>
    <row r="533" spans="1:38" ht="15.75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</row>
    <row r="534" spans="1:38" ht="15.75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</row>
    <row r="535" spans="1:38" ht="15.75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</row>
    <row r="536" spans="1:38" ht="15.75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</row>
    <row r="537" spans="1:38" ht="15.75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</row>
    <row r="538" spans="1:38" ht="15.75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</row>
    <row r="539" spans="1:38" ht="15.75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</row>
    <row r="540" spans="1:38" ht="15.75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</row>
    <row r="541" spans="1:38" ht="15.75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</row>
    <row r="542" spans="1:38" ht="15.75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</row>
    <row r="543" spans="1:38" ht="15.75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</row>
    <row r="544" spans="1:38" ht="15.75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</row>
    <row r="545" spans="1:38" ht="15.75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</row>
    <row r="546" spans="1:38" ht="15.75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  <c r="AL546" s="10"/>
    </row>
    <row r="547" spans="1:38" ht="15.75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  <c r="AL547" s="10"/>
    </row>
    <row r="548" spans="1:38" ht="15.75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0"/>
      <c r="AL548" s="10"/>
    </row>
    <row r="549" spans="1:38" ht="15.75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  <c r="AL549" s="10"/>
    </row>
    <row r="550" spans="1:38" ht="15.75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0"/>
      <c r="AL550" s="10"/>
    </row>
    <row r="551" spans="1:38" ht="15.75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  <c r="AL551" s="10"/>
    </row>
    <row r="552" spans="1:38" ht="15.75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10"/>
      <c r="AL552" s="10"/>
    </row>
    <row r="553" spans="1:38" ht="15.75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10"/>
      <c r="AL553" s="10"/>
    </row>
    <row r="554" spans="1:38" ht="15.75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  <c r="AJ554" s="10"/>
      <c r="AK554" s="10"/>
      <c r="AL554" s="10"/>
    </row>
    <row r="555" spans="1:38" ht="15.75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0"/>
      <c r="AL555" s="10"/>
    </row>
    <row r="556" spans="1:38" ht="15.75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  <c r="AK556" s="10"/>
      <c r="AL556" s="10"/>
    </row>
    <row r="557" spans="1:38" ht="15.75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0"/>
      <c r="AL557" s="10"/>
    </row>
    <row r="558" spans="1:38" ht="15.75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10"/>
      <c r="AL558" s="10"/>
    </row>
    <row r="559" spans="1:38" ht="15.75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0"/>
      <c r="AL559" s="10"/>
    </row>
    <row r="560" spans="1:38" ht="15.75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10"/>
      <c r="AL560" s="10"/>
    </row>
    <row r="561" spans="1:38" ht="15.75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10"/>
      <c r="AL561" s="10"/>
    </row>
    <row r="562" spans="1:38" ht="15.75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  <c r="AK562" s="10"/>
      <c r="AL562" s="10"/>
    </row>
    <row r="563" spans="1:38" ht="15.75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10"/>
      <c r="AL563" s="10"/>
    </row>
    <row r="564" spans="1:38" ht="15.75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  <c r="AL564" s="10"/>
    </row>
    <row r="565" spans="1:38" ht="15.75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0"/>
      <c r="AL565" s="10"/>
    </row>
    <row r="566" spans="1:38" ht="15.75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0"/>
      <c r="AL566" s="10"/>
    </row>
    <row r="567" spans="1:38" ht="15.75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10"/>
      <c r="AL567" s="10"/>
    </row>
    <row r="568" spans="1:38" ht="15.75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  <c r="AK568" s="10"/>
      <c r="AL568" s="10"/>
    </row>
    <row r="569" spans="1:38" ht="15.75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0"/>
      <c r="AL569" s="10"/>
    </row>
    <row r="570" spans="1:38" ht="15.75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10"/>
      <c r="AL570" s="10"/>
    </row>
    <row r="571" spans="1:38" ht="15.75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0"/>
      <c r="AL571" s="10"/>
    </row>
    <row r="572" spans="1:38" ht="15.75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  <c r="AK572" s="10"/>
      <c r="AL572" s="10"/>
    </row>
    <row r="573" spans="1:38" ht="15.75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  <c r="AK573" s="10"/>
      <c r="AL573" s="10"/>
    </row>
    <row r="574" spans="1:38" ht="15.75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  <c r="AK574" s="10"/>
      <c r="AL574" s="10"/>
    </row>
    <row r="575" spans="1:38" ht="15.75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10"/>
      <c r="AL575" s="10"/>
    </row>
    <row r="576" spans="1:38" ht="15.75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10"/>
      <c r="AL576" s="10"/>
    </row>
    <row r="577" spans="1:38" ht="15.75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  <c r="AK577" s="10"/>
      <c r="AL577" s="10"/>
    </row>
    <row r="578" spans="1:38" ht="15.75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  <c r="AK578" s="10"/>
      <c r="AL578" s="10"/>
    </row>
    <row r="579" spans="1:38" ht="15.75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10"/>
      <c r="AL579" s="10"/>
    </row>
    <row r="580" spans="1:38" ht="15.75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10"/>
      <c r="AL580" s="10"/>
    </row>
    <row r="581" spans="1:38" ht="15.75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  <c r="AK581" s="10"/>
      <c r="AL581" s="10"/>
    </row>
    <row r="582" spans="1:38" ht="15.75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10"/>
      <c r="AK582" s="10"/>
      <c r="AL582" s="10"/>
    </row>
    <row r="583" spans="1:38" ht="15.75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  <c r="AK583" s="10"/>
      <c r="AL583" s="10"/>
    </row>
    <row r="584" spans="1:38" ht="15.75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10"/>
      <c r="AL584" s="10"/>
    </row>
    <row r="585" spans="1:38" ht="15.75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10"/>
      <c r="AL585" s="10"/>
    </row>
    <row r="586" spans="1:38" ht="15.75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10"/>
      <c r="AL586" s="10"/>
    </row>
    <row r="587" spans="1:38" ht="15.75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  <c r="AK587" s="10"/>
      <c r="AL587" s="10"/>
    </row>
    <row r="588" spans="1:38" ht="15.75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  <c r="AJ588" s="10"/>
      <c r="AK588" s="10"/>
      <c r="AL588" s="10"/>
    </row>
    <row r="589" spans="1:38" ht="15.75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  <c r="AK589" s="10"/>
      <c r="AL589" s="10"/>
    </row>
    <row r="590" spans="1:38" ht="15.75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  <c r="AK590" s="10"/>
      <c r="AL590" s="10"/>
    </row>
    <row r="591" spans="1:38" ht="15.75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  <c r="AK591" s="10"/>
      <c r="AL591" s="10"/>
    </row>
    <row r="592" spans="1:38" ht="15.75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  <c r="AK592" s="10"/>
      <c r="AL592" s="10"/>
    </row>
    <row r="593" spans="1:38" ht="15.75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  <c r="AJ593" s="10"/>
      <c r="AK593" s="10"/>
      <c r="AL593" s="10"/>
    </row>
    <row r="594" spans="1:38" ht="15.75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0"/>
      <c r="AJ594" s="10"/>
      <c r="AK594" s="10"/>
      <c r="AL594" s="10"/>
    </row>
    <row r="595" spans="1:38" ht="15.75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0"/>
      <c r="AJ595" s="10"/>
      <c r="AK595" s="10"/>
      <c r="AL595" s="10"/>
    </row>
    <row r="596" spans="1:38" ht="15.75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  <c r="AJ596" s="10"/>
      <c r="AK596" s="10"/>
      <c r="AL596" s="10"/>
    </row>
    <row r="597" spans="1:38" ht="15.75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  <c r="AK597" s="10"/>
      <c r="AL597" s="10"/>
    </row>
    <row r="598" spans="1:38" ht="15.75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0"/>
      <c r="AJ598" s="10"/>
      <c r="AK598" s="10"/>
      <c r="AL598" s="10"/>
    </row>
    <row r="599" spans="1:38" ht="15.75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  <c r="AK599" s="10"/>
      <c r="AL599" s="10"/>
    </row>
    <row r="600" spans="1:38" ht="15.75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0"/>
      <c r="AJ600" s="10"/>
      <c r="AK600" s="10"/>
      <c r="AL600" s="10"/>
    </row>
    <row r="601" spans="1:38" ht="15.75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0"/>
      <c r="AJ601" s="10"/>
      <c r="AK601" s="10"/>
      <c r="AL601" s="10"/>
    </row>
    <row r="602" spans="1:38" ht="15.75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0"/>
      <c r="AJ602" s="10"/>
      <c r="AK602" s="10"/>
      <c r="AL602" s="10"/>
    </row>
    <row r="603" spans="1:38" ht="15.75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  <c r="AJ603" s="10"/>
      <c r="AK603" s="10"/>
      <c r="AL603" s="10"/>
    </row>
    <row r="604" spans="1:38" ht="15.75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0"/>
      <c r="AJ604" s="10"/>
      <c r="AK604" s="10"/>
      <c r="AL604" s="10"/>
    </row>
    <row r="605" spans="1:38" ht="15.75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0"/>
      <c r="AJ605" s="10"/>
      <c r="AK605" s="10"/>
      <c r="AL605" s="10"/>
    </row>
    <row r="606" spans="1:38" ht="15.75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0"/>
      <c r="AJ606" s="10"/>
      <c r="AK606" s="10"/>
      <c r="AL606" s="10"/>
    </row>
    <row r="607" spans="1:38" ht="15.75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0"/>
      <c r="AJ607" s="10"/>
      <c r="AK607" s="10"/>
      <c r="AL607" s="10"/>
    </row>
    <row r="608" spans="1:38" ht="15.75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0"/>
      <c r="AJ608" s="10"/>
      <c r="AK608" s="10"/>
      <c r="AL608" s="10"/>
    </row>
    <row r="609" spans="1:38" ht="15.75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0"/>
      <c r="AJ609" s="10"/>
      <c r="AK609" s="10"/>
      <c r="AL609" s="10"/>
    </row>
    <row r="610" spans="1:38" ht="15.75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0"/>
      <c r="AJ610" s="10"/>
      <c r="AK610" s="10"/>
      <c r="AL610" s="10"/>
    </row>
    <row r="611" spans="1:38" ht="15.75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0"/>
      <c r="AJ611" s="10"/>
      <c r="AK611" s="10"/>
      <c r="AL611" s="10"/>
    </row>
    <row r="612" spans="1:38" ht="15.75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0"/>
      <c r="AJ612" s="10"/>
      <c r="AK612" s="10"/>
      <c r="AL612" s="10"/>
    </row>
    <row r="613" spans="1:38" ht="15.75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0"/>
      <c r="AJ613" s="10"/>
      <c r="AK613" s="10"/>
      <c r="AL613" s="10"/>
    </row>
    <row r="614" spans="1:38" ht="15.75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0"/>
      <c r="AJ614" s="10"/>
      <c r="AK614" s="10"/>
      <c r="AL614" s="10"/>
    </row>
    <row r="615" spans="1:38" ht="15.75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0"/>
      <c r="AJ615" s="10"/>
      <c r="AK615" s="10"/>
      <c r="AL615" s="10"/>
    </row>
    <row r="616" spans="1:38" ht="15.75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0"/>
      <c r="AJ616" s="10"/>
      <c r="AK616" s="10"/>
      <c r="AL616" s="10"/>
    </row>
    <row r="617" spans="1:38" ht="15.75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0"/>
      <c r="AJ617" s="10"/>
      <c r="AK617" s="10"/>
      <c r="AL617" s="10"/>
    </row>
    <row r="618" spans="1:38" ht="15.75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0"/>
      <c r="AJ618" s="10"/>
      <c r="AK618" s="10"/>
      <c r="AL618" s="10"/>
    </row>
    <row r="619" spans="1:38" ht="15.75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0"/>
      <c r="AJ619" s="10"/>
      <c r="AK619" s="10"/>
      <c r="AL619" s="10"/>
    </row>
    <row r="620" spans="1:38" ht="15.75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0"/>
      <c r="AJ620" s="10"/>
      <c r="AK620" s="10"/>
      <c r="AL620" s="10"/>
    </row>
    <row r="621" spans="1:38" ht="15.75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0"/>
      <c r="AJ621" s="10"/>
      <c r="AK621" s="10"/>
      <c r="AL621" s="10"/>
    </row>
    <row r="622" spans="1:38" ht="15.75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0"/>
      <c r="AJ622" s="10"/>
      <c r="AK622" s="10"/>
      <c r="AL622" s="10"/>
    </row>
    <row r="623" spans="1:38" ht="15.75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0"/>
      <c r="AJ623" s="10"/>
      <c r="AK623" s="10"/>
      <c r="AL623" s="10"/>
    </row>
    <row r="624" spans="1:38" ht="15.75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0"/>
      <c r="AJ624" s="10"/>
      <c r="AK624" s="10"/>
      <c r="AL624" s="10"/>
    </row>
    <row r="625" spans="1:38" ht="15.75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0"/>
      <c r="AJ625" s="10"/>
      <c r="AK625" s="10"/>
      <c r="AL625" s="10"/>
    </row>
    <row r="626" spans="1:38" ht="15.75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0"/>
      <c r="AJ626" s="10"/>
      <c r="AK626" s="10"/>
      <c r="AL626" s="10"/>
    </row>
    <row r="627" spans="1:38" ht="15.75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0"/>
      <c r="AJ627" s="10"/>
      <c r="AK627" s="10"/>
      <c r="AL627" s="10"/>
    </row>
    <row r="628" spans="1:38" ht="15.75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0"/>
      <c r="AJ628" s="10"/>
      <c r="AK628" s="10"/>
      <c r="AL628" s="10"/>
    </row>
    <row r="629" spans="1:38" ht="15.75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0"/>
      <c r="AJ629" s="10"/>
      <c r="AK629" s="10"/>
      <c r="AL629" s="10"/>
    </row>
    <row r="630" spans="1:38" ht="15.75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0"/>
      <c r="AJ630" s="10"/>
      <c r="AK630" s="10"/>
      <c r="AL630" s="10"/>
    </row>
    <row r="631" spans="1:38" ht="15.75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0"/>
      <c r="AJ631" s="10"/>
      <c r="AK631" s="10"/>
      <c r="AL631" s="10"/>
    </row>
    <row r="632" spans="1:38" ht="15.75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0"/>
      <c r="AJ632" s="10"/>
      <c r="AK632" s="10"/>
      <c r="AL632" s="10"/>
    </row>
    <row r="633" spans="1:38" ht="15.75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0"/>
      <c r="AJ633" s="10"/>
      <c r="AK633" s="10"/>
      <c r="AL633" s="10"/>
    </row>
    <row r="634" spans="1:38" ht="15.75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0"/>
      <c r="AJ634" s="10"/>
      <c r="AK634" s="10"/>
      <c r="AL634" s="10"/>
    </row>
    <row r="635" spans="1:38" ht="15.75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0"/>
      <c r="AJ635" s="10"/>
      <c r="AK635" s="10"/>
      <c r="AL635" s="10"/>
    </row>
    <row r="636" spans="1:38" ht="15.75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0"/>
      <c r="AJ636" s="10"/>
      <c r="AK636" s="10"/>
      <c r="AL636" s="10"/>
    </row>
    <row r="637" spans="1:38" ht="15.75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0"/>
      <c r="AJ637" s="10"/>
      <c r="AK637" s="10"/>
      <c r="AL637" s="10"/>
    </row>
    <row r="638" spans="1:38" ht="15.75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0"/>
      <c r="AJ638" s="10"/>
      <c r="AK638" s="10"/>
      <c r="AL638" s="10"/>
    </row>
    <row r="639" spans="1:38" ht="15.75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0"/>
      <c r="AJ639" s="10"/>
      <c r="AK639" s="10"/>
      <c r="AL639" s="10"/>
    </row>
    <row r="640" spans="1:38" ht="15.75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0"/>
      <c r="AJ640" s="10"/>
      <c r="AK640" s="10"/>
      <c r="AL640" s="10"/>
    </row>
    <row r="641" spans="1:38" ht="15.75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0"/>
      <c r="AJ641" s="10"/>
      <c r="AK641" s="10"/>
      <c r="AL641" s="10"/>
    </row>
    <row r="642" spans="1:38" ht="15.75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0"/>
      <c r="AJ642" s="10"/>
      <c r="AK642" s="10"/>
      <c r="AL642" s="10"/>
    </row>
    <row r="643" spans="1:38" ht="15.75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0"/>
      <c r="AJ643" s="10"/>
      <c r="AK643" s="10"/>
      <c r="AL643" s="10"/>
    </row>
    <row r="644" spans="1:38" ht="15.75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0"/>
      <c r="AJ644" s="10"/>
      <c r="AK644" s="10"/>
      <c r="AL644" s="10"/>
    </row>
    <row r="645" spans="1:38" ht="15.75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0"/>
      <c r="AJ645" s="10"/>
      <c r="AK645" s="10"/>
      <c r="AL645" s="10"/>
    </row>
    <row r="646" spans="1:38" ht="15.75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0"/>
      <c r="AJ646" s="10"/>
      <c r="AK646" s="10"/>
      <c r="AL646" s="10"/>
    </row>
    <row r="647" spans="1:38" ht="15.75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0"/>
      <c r="AJ647" s="10"/>
      <c r="AK647" s="10"/>
      <c r="AL647" s="10"/>
    </row>
    <row r="648" spans="1:38" ht="15.75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0"/>
      <c r="AJ648" s="10"/>
      <c r="AK648" s="10"/>
      <c r="AL648" s="10"/>
    </row>
    <row r="649" spans="1:38" ht="15.75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0"/>
      <c r="AJ649" s="10"/>
      <c r="AK649" s="10"/>
      <c r="AL649" s="10"/>
    </row>
    <row r="650" spans="1:38" ht="15.75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0"/>
      <c r="AJ650" s="10"/>
      <c r="AK650" s="10"/>
      <c r="AL650" s="10"/>
    </row>
    <row r="651" spans="1:38" ht="15.75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0"/>
      <c r="AJ651" s="10"/>
      <c r="AK651" s="10"/>
      <c r="AL651" s="10"/>
    </row>
    <row r="652" spans="1:38" ht="15.75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0"/>
      <c r="AJ652" s="10"/>
      <c r="AK652" s="10"/>
      <c r="AL652" s="10"/>
    </row>
    <row r="653" spans="1:38" ht="15.75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0"/>
      <c r="AJ653" s="10"/>
      <c r="AK653" s="10"/>
      <c r="AL653" s="10"/>
    </row>
    <row r="654" spans="1:38" ht="15.75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0"/>
      <c r="AJ654" s="10"/>
      <c r="AK654" s="10"/>
      <c r="AL654" s="10"/>
    </row>
    <row r="655" spans="1:38" ht="15.75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0"/>
      <c r="AJ655" s="10"/>
      <c r="AK655" s="10"/>
      <c r="AL655" s="10"/>
    </row>
    <row r="656" spans="1:38" ht="15.75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0"/>
      <c r="AJ656" s="10"/>
      <c r="AK656" s="10"/>
      <c r="AL656" s="10"/>
    </row>
    <row r="657" spans="1:38" ht="15.75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0"/>
      <c r="AJ657" s="10"/>
      <c r="AK657" s="10"/>
      <c r="AL657" s="10"/>
    </row>
    <row r="658" spans="1:38" ht="15.75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0"/>
      <c r="AJ658" s="10"/>
      <c r="AK658" s="10"/>
      <c r="AL658" s="10"/>
    </row>
    <row r="659" spans="1:38" ht="15.75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0"/>
      <c r="AJ659" s="10"/>
      <c r="AK659" s="10"/>
      <c r="AL659" s="10"/>
    </row>
    <row r="660" spans="1:38" ht="15.75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  <c r="AJ660" s="10"/>
      <c r="AK660" s="10"/>
      <c r="AL660" s="10"/>
    </row>
    <row r="661" spans="1:38" ht="15.75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0"/>
      <c r="AJ661" s="10"/>
      <c r="AK661" s="10"/>
      <c r="AL661" s="10"/>
    </row>
    <row r="662" spans="1:38" ht="15.75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0"/>
      <c r="AJ662" s="10"/>
      <c r="AK662" s="10"/>
      <c r="AL662" s="10"/>
    </row>
    <row r="663" spans="1:38" ht="15.75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0"/>
      <c r="AJ663" s="10"/>
      <c r="AK663" s="10"/>
      <c r="AL663" s="10"/>
    </row>
    <row r="664" spans="1:38" ht="15.75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0"/>
      <c r="AJ664" s="10"/>
      <c r="AK664" s="10"/>
      <c r="AL664" s="10"/>
    </row>
    <row r="665" spans="1:38" ht="15.75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0"/>
      <c r="AJ665" s="10"/>
      <c r="AK665" s="10"/>
      <c r="AL665" s="10"/>
    </row>
    <row r="666" spans="1:38" ht="15.75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0"/>
      <c r="AJ666" s="10"/>
      <c r="AK666" s="10"/>
      <c r="AL666" s="10"/>
    </row>
    <row r="667" spans="1:38" ht="15.75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0"/>
      <c r="AJ667" s="10"/>
      <c r="AK667" s="10"/>
      <c r="AL667" s="10"/>
    </row>
    <row r="668" spans="1:38" ht="15.75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0"/>
      <c r="AJ668" s="10"/>
      <c r="AK668" s="10"/>
      <c r="AL668" s="10"/>
    </row>
    <row r="669" spans="1:38" ht="15.75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0"/>
      <c r="AJ669" s="10"/>
      <c r="AK669" s="10"/>
      <c r="AL669" s="10"/>
    </row>
    <row r="670" spans="1:38" ht="15.75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0"/>
      <c r="AJ670" s="10"/>
      <c r="AK670" s="10"/>
      <c r="AL670" s="10"/>
    </row>
    <row r="671" spans="1:38" ht="15.75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0"/>
      <c r="AJ671" s="10"/>
      <c r="AK671" s="10"/>
      <c r="AL671" s="10"/>
    </row>
    <row r="672" spans="1:38" ht="15.75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0"/>
      <c r="AJ672" s="10"/>
      <c r="AK672" s="10"/>
      <c r="AL672" s="10"/>
    </row>
    <row r="673" spans="1:38" ht="15.75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0"/>
      <c r="AJ673" s="10"/>
      <c r="AK673" s="10"/>
      <c r="AL673" s="10"/>
    </row>
    <row r="674" spans="1:38" ht="15.75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0"/>
      <c r="AJ674" s="10"/>
      <c r="AK674" s="10"/>
      <c r="AL674" s="10"/>
    </row>
    <row r="675" spans="1:38" ht="15.75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0"/>
      <c r="AJ675" s="10"/>
      <c r="AK675" s="10"/>
      <c r="AL675" s="10"/>
    </row>
    <row r="676" spans="1:38" ht="15.75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0"/>
      <c r="AJ676" s="10"/>
      <c r="AK676" s="10"/>
      <c r="AL676" s="10"/>
    </row>
    <row r="677" spans="1:38" ht="15.75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0"/>
      <c r="AJ677" s="10"/>
      <c r="AK677" s="10"/>
      <c r="AL677" s="10"/>
    </row>
    <row r="678" spans="1:38" ht="15.75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0"/>
      <c r="AJ678" s="10"/>
      <c r="AK678" s="10"/>
      <c r="AL678" s="10"/>
    </row>
    <row r="679" spans="1:38" ht="15.75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0"/>
      <c r="AJ679" s="10"/>
      <c r="AK679" s="10"/>
      <c r="AL679" s="10"/>
    </row>
    <row r="680" spans="1:38" ht="15.75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0"/>
      <c r="AJ680" s="10"/>
      <c r="AK680" s="10"/>
      <c r="AL680" s="10"/>
    </row>
    <row r="681" spans="1:38" ht="15.75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0"/>
      <c r="AJ681" s="10"/>
      <c r="AK681" s="10"/>
      <c r="AL681" s="10"/>
    </row>
    <row r="682" spans="1:38" ht="15.75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0"/>
      <c r="AJ682" s="10"/>
      <c r="AK682" s="10"/>
      <c r="AL682" s="10"/>
    </row>
    <row r="683" spans="1:38" ht="15.75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0"/>
      <c r="AJ683" s="10"/>
      <c r="AK683" s="10"/>
      <c r="AL683" s="10"/>
    </row>
    <row r="684" spans="1:38" ht="15.75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0"/>
      <c r="AJ684" s="10"/>
      <c r="AK684" s="10"/>
      <c r="AL684" s="10"/>
    </row>
    <row r="685" spans="1:38" ht="15.75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0"/>
      <c r="AJ685" s="10"/>
      <c r="AK685" s="10"/>
      <c r="AL685" s="10"/>
    </row>
    <row r="686" spans="1:38" ht="15.75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0"/>
      <c r="AJ686" s="10"/>
      <c r="AK686" s="10"/>
      <c r="AL686" s="10"/>
    </row>
    <row r="687" spans="1:38" ht="15.75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0"/>
      <c r="AJ687" s="10"/>
      <c r="AK687" s="10"/>
      <c r="AL687" s="10"/>
    </row>
    <row r="688" spans="1:38" ht="15.75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0"/>
      <c r="AJ688" s="10"/>
      <c r="AK688" s="10"/>
      <c r="AL688" s="10"/>
    </row>
    <row r="689" spans="1:38" ht="15.75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0"/>
      <c r="AJ689" s="10"/>
      <c r="AK689" s="10"/>
      <c r="AL689" s="10"/>
    </row>
    <row r="690" spans="1:38" ht="15.75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0"/>
      <c r="AJ690" s="10"/>
      <c r="AK690" s="10"/>
      <c r="AL690" s="10"/>
    </row>
    <row r="691" spans="1:38" ht="15.75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0"/>
      <c r="AJ691" s="10"/>
      <c r="AK691" s="10"/>
      <c r="AL691" s="10"/>
    </row>
    <row r="692" spans="1:38" ht="15.75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0"/>
      <c r="AJ692" s="10"/>
      <c r="AK692" s="10"/>
      <c r="AL692" s="10"/>
    </row>
    <row r="693" spans="1:38" ht="15.75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0"/>
      <c r="AJ693" s="10"/>
      <c r="AK693" s="10"/>
      <c r="AL693" s="10"/>
    </row>
    <row r="694" spans="1:38" ht="15.75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0"/>
      <c r="AJ694" s="10"/>
      <c r="AK694" s="10"/>
      <c r="AL694" s="10"/>
    </row>
    <row r="695" spans="1:38" ht="15.75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0"/>
      <c r="AJ695" s="10"/>
      <c r="AK695" s="10"/>
      <c r="AL695" s="10"/>
    </row>
    <row r="696" spans="1:38" ht="15.75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0"/>
      <c r="AJ696" s="10"/>
      <c r="AK696" s="10"/>
      <c r="AL696" s="10"/>
    </row>
    <row r="697" spans="1:38" ht="15.75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0"/>
      <c r="AJ697" s="10"/>
      <c r="AK697" s="10"/>
      <c r="AL697" s="10"/>
    </row>
    <row r="698" spans="1:38" ht="15.75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0"/>
      <c r="AJ698" s="10"/>
      <c r="AK698" s="10"/>
      <c r="AL698" s="10"/>
    </row>
    <row r="699" spans="1:38" ht="15.75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0"/>
      <c r="AJ699" s="10"/>
      <c r="AK699" s="10"/>
      <c r="AL699" s="10"/>
    </row>
    <row r="700" spans="1:38" ht="15.75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0"/>
      <c r="AJ700" s="10"/>
      <c r="AK700" s="10"/>
      <c r="AL700" s="10"/>
    </row>
    <row r="701" spans="1:38" ht="15.75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0"/>
      <c r="AJ701" s="10"/>
      <c r="AK701" s="10"/>
      <c r="AL701" s="10"/>
    </row>
    <row r="702" spans="1:38" ht="15.75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0"/>
      <c r="AJ702" s="10"/>
      <c r="AK702" s="10"/>
      <c r="AL702" s="10"/>
    </row>
    <row r="703" spans="1:38" ht="15.75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0"/>
      <c r="AJ703" s="10"/>
      <c r="AK703" s="10"/>
      <c r="AL703" s="10"/>
    </row>
    <row r="704" spans="1:38" ht="15.75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0"/>
      <c r="AJ704" s="10"/>
      <c r="AK704" s="10"/>
      <c r="AL704" s="10"/>
    </row>
    <row r="705" spans="1:38" ht="15.75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0"/>
      <c r="AJ705" s="10"/>
      <c r="AK705" s="10"/>
      <c r="AL705" s="10"/>
    </row>
    <row r="706" spans="1:38" ht="15.75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0"/>
      <c r="AJ706" s="10"/>
      <c r="AK706" s="10"/>
      <c r="AL706" s="10"/>
    </row>
    <row r="707" spans="1:38" ht="15.75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0"/>
      <c r="AJ707" s="10"/>
      <c r="AK707" s="10"/>
      <c r="AL707" s="10"/>
    </row>
    <row r="708" spans="1:38" ht="15.75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0"/>
      <c r="AJ708" s="10"/>
      <c r="AK708" s="10"/>
      <c r="AL708" s="10"/>
    </row>
    <row r="709" spans="1:38" ht="15.75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0"/>
      <c r="AJ709" s="10"/>
      <c r="AK709" s="10"/>
      <c r="AL709" s="10"/>
    </row>
    <row r="710" spans="1:38" ht="15.75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0"/>
      <c r="AJ710" s="10"/>
      <c r="AK710" s="10"/>
      <c r="AL710" s="10"/>
    </row>
    <row r="711" spans="1:38" ht="15.75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0"/>
      <c r="AJ711" s="10"/>
      <c r="AK711" s="10"/>
      <c r="AL711" s="10"/>
    </row>
    <row r="712" spans="1:38" ht="15.75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0"/>
      <c r="AJ712" s="10"/>
      <c r="AK712" s="10"/>
      <c r="AL712" s="10"/>
    </row>
    <row r="713" spans="1:38" ht="15.75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0"/>
      <c r="AJ713" s="10"/>
      <c r="AK713" s="10"/>
      <c r="AL713" s="10"/>
    </row>
    <row r="714" spans="1:38" ht="15.75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0"/>
      <c r="AJ714" s="10"/>
      <c r="AK714" s="10"/>
      <c r="AL714" s="10"/>
    </row>
    <row r="715" spans="1:38" ht="15.75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0"/>
      <c r="AJ715" s="10"/>
      <c r="AK715" s="10"/>
      <c r="AL715" s="10"/>
    </row>
    <row r="716" spans="1:38" ht="15.75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0"/>
      <c r="AJ716" s="10"/>
      <c r="AK716" s="10"/>
      <c r="AL716" s="10"/>
    </row>
    <row r="717" spans="1:38" ht="15.75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0"/>
      <c r="AJ717" s="10"/>
      <c r="AK717" s="10"/>
      <c r="AL717" s="10"/>
    </row>
    <row r="718" spans="1:38" ht="15.75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0"/>
      <c r="AJ718" s="10"/>
      <c r="AK718" s="10"/>
      <c r="AL718" s="10"/>
    </row>
    <row r="719" spans="1:38" ht="15.75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0"/>
      <c r="AJ719" s="10"/>
      <c r="AK719" s="10"/>
      <c r="AL719" s="10"/>
    </row>
    <row r="720" spans="1:38" ht="15.75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0"/>
      <c r="AJ720" s="10"/>
      <c r="AK720" s="10"/>
      <c r="AL720" s="10"/>
    </row>
    <row r="721" spans="1:38" ht="15.75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0"/>
      <c r="AJ721" s="10"/>
      <c r="AK721" s="10"/>
      <c r="AL721" s="10"/>
    </row>
    <row r="722" spans="1:38" ht="15.75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0"/>
      <c r="AJ722" s="10"/>
      <c r="AK722" s="10"/>
      <c r="AL722" s="10"/>
    </row>
    <row r="723" spans="1:38" ht="15.75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0"/>
      <c r="AJ723" s="10"/>
      <c r="AK723" s="10"/>
      <c r="AL723" s="10"/>
    </row>
    <row r="724" spans="1:38" ht="15.75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0"/>
      <c r="AJ724" s="10"/>
      <c r="AK724" s="10"/>
      <c r="AL724" s="10"/>
    </row>
    <row r="725" spans="1:38" ht="15.75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0"/>
      <c r="AJ725" s="10"/>
      <c r="AK725" s="10"/>
      <c r="AL725" s="10"/>
    </row>
    <row r="726" spans="1:38" ht="15.75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0"/>
      <c r="AJ726" s="10"/>
      <c r="AK726" s="10"/>
      <c r="AL726" s="10"/>
    </row>
    <row r="727" spans="1:38" ht="15.75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0"/>
      <c r="AJ727" s="10"/>
      <c r="AK727" s="10"/>
      <c r="AL727" s="10"/>
    </row>
    <row r="728" spans="1:38" ht="15.75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0"/>
      <c r="AJ728" s="10"/>
      <c r="AK728" s="10"/>
      <c r="AL728" s="10"/>
    </row>
    <row r="729" spans="1:38" ht="15.75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0"/>
      <c r="AJ729" s="10"/>
      <c r="AK729" s="10"/>
      <c r="AL729" s="10"/>
    </row>
    <row r="730" spans="1:38" ht="15.75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0"/>
      <c r="AJ730" s="10"/>
      <c r="AK730" s="10"/>
      <c r="AL730" s="10"/>
    </row>
    <row r="731" spans="1:38" ht="15.75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0"/>
      <c r="AJ731" s="10"/>
      <c r="AK731" s="10"/>
      <c r="AL731" s="10"/>
    </row>
    <row r="732" spans="1:38" ht="15.75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0"/>
      <c r="AJ732" s="10"/>
      <c r="AK732" s="10"/>
      <c r="AL732" s="10"/>
    </row>
    <row r="733" spans="1:38" ht="15.75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0"/>
      <c r="AJ733" s="10"/>
      <c r="AK733" s="10"/>
      <c r="AL733" s="10"/>
    </row>
    <row r="734" spans="1:38" ht="15.75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0"/>
      <c r="AJ734" s="10"/>
      <c r="AK734" s="10"/>
      <c r="AL734" s="10"/>
    </row>
    <row r="735" spans="1:38" ht="15.75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0"/>
      <c r="AJ735" s="10"/>
      <c r="AK735" s="10"/>
      <c r="AL735" s="10"/>
    </row>
    <row r="736" spans="1:38" ht="15.75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0"/>
      <c r="AJ736" s="10"/>
      <c r="AK736" s="10"/>
      <c r="AL736" s="10"/>
    </row>
    <row r="737" spans="1:38" ht="15.75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0"/>
      <c r="AJ737" s="10"/>
      <c r="AK737" s="10"/>
      <c r="AL737" s="10"/>
    </row>
    <row r="738" spans="1:38" ht="15.75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0"/>
      <c r="AJ738" s="10"/>
      <c r="AK738" s="10"/>
      <c r="AL738" s="10"/>
    </row>
    <row r="739" spans="1:38" ht="15.75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0"/>
      <c r="AJ739" s="10"/>
      <c r="AK739" s="10"/>
      <c r="AL739" s="10"/>
    </row>
    <row r="740" spans="1:38" ht="15.75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0"/>
      <c r="AJ740" s="10"/>
      <c r="AK740" s="10"/>
      <c r="AL740" s="10"/>
    </row>
    <row r="741" spans="1:38" ht="15.75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0"/>
      <c r="AJ741" s="10"/>
      <c r="AK741" s="10"/>
      <c r="AL741" s="10"/>
    </row>
    <row r="742" spans="1:38" ht="15.75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0"/>
      <c r="AJ742" s="10"/>
      <c r="AK742" s="10"/>
      <c r="AL742" s="10"/>
    </row>
    <row r="743" spans="1:38" ht="15.75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0"/>
      <c r="AJ743" s="10"/>
      <c r="AK743" s="10"/>
      <c r="AL743" s="10"/>
    </row>
    <row r="744" spans="1:38" ht="15.75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0"/>
      <c r="AJ744" s="10"/>
      <c r="AK744" s="10"/>
      <c r="AL744" s="10"/>
    </row>
    <row r="745" spans="1:38" ht="15.75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0"/>
      <c r="AJ745" s="10"/>
      <c r="AK745" s="10"/>
      <c r="AL745" s="10"/>
    </row>
    <row r="746" spans="1:38" ht="15.75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0"/>
      <c r="AJ746" s="10"/>
      <c r="AK746" s="10"/>
      <c r="AL746" s="10"/>
    </row>
    <row r="747" spans="1:38" ht="15.75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0"/>
      <c r="AJ747" s="10"/>
      <c r="AK747" s="10"/>
      <c r="AL747" s="10"/>
    </row>
    <row r="748" spans="1:38" ht="15.75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0"/>
      <c r="AJ748" s="10"/>
      <c r="AK748" s="10"/>
      <c r="AL748" s="10"/>
    </row>
    <row r="749" spans="1:38" ht="15.75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0"/>
      <c r="AJ749" s="10"/>
      <c r="AK749" s="10"/>
      <c r="AL749" s="10"/>
    </row>
    <row r="750" spans="1:38" ht="15.75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0"/>
      <c r="AJ750" s="10"/>
      <c r="AK750" s="10"/>
      <c r="AL750" s="10"/>
    </row>
    <row r="751" spans="1:38" ht="15.75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0"/>
      <c r="AJ751" s="10"/>
      <c r="AK751" s="10"/>
      <c r="AL751" s="10"/>
    </row>
    <row r="752" spans="1:38" ht="15.75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0"/>
      <c r="AJ752" s="10"/>
      <c r="AK752" s="10"/>
      <c r="AL752" s="10"/>
    </row>
    <row r="753" spans="1:38" ht="15.75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0"/>
      <c r="AJ753" s="10"/>
      <c r="AK753" s="10"/>
      <c r="AL753" s="10"/>
    </row>
    <row r="754" spans="1:38" ht="15.75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0"/>
      <c r="AJ754" s="10"/>
      <c r="AK754" s="10"/>
      <c r="AL754" s="10"/>
    </row>
    <row r="755" spans="1:38" ht="15.75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0"/>
      <c r="AJ755" s="10"/>
      <c r="AK755" s="10"/>
      <c r="AL755" s="10"/>
    </row>
    <row r="756" spans="1:38" ht="15.75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0"/>
      <c r="AJ756" s="10"/>
      <c r="AK756" s="10"/>
      <c r="AL756" s="10"/>
    </row>
    <row r="757" spans="1:38" ht="15.75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0"/>
      <c r="AJ757" s="10"/>
      <c r="AK757" s="10"/>
      <c r="AL757" s="10"/>
    </row>
    <row r="758" spans="1:38" ht="15.75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0"/>
      <c r="AJ758" s="10"/>
      <c r="AK758" s="10"/>
      <c r="AL758" s="10"/>
    </row>
    <row r="759" spans="1:38" ht="15.75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0"/>
      <c r="AJ759" s="10"/>
      <c r="AK759" s="10"/>
      <c r="AL759" s="10"/>
    </row>
    <row r="760" spans="1:38" ht="15.75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0"/>
      <c r="AJ760" s="10"/>
      <c r="AK760" s="10"/>
      <c r="AL760" s="10"/>
    </row>
    <row r="761" spans="1:38" ht="15.75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0"/>
      <c r="AJ761" s="10"/>
      <c r="AK761" s="10"/>
      <c r="AL761" s="10"/>
    </row>
    <row r="762" spans="1:38" ht="15.75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0"/>
      <c r="AJ762" s="10"/>
      <c r="AK762" s="10"/>
      <c r="AL762" s="10"/>
    </row>
    <row r="763" spans="1:38" ht="15.75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0"/>
      <c r="AJ763" s="10"/>
      <c r="AK763" s="10"/>
      <c r="AL763" s="10"/>
    </row>
    <row r="764" spans="1:38" ht="15.75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0"/>
      <c r="AJ764" s="10"/>
      <c r="AK764" s="10"/>
      <c r="AL764" s="10"/>
    </row>
    <row r="765" spans="1:38" ht="15.75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0"/>
      <c r="AJ765" s="10"/>
      <c r="AK765" s="10"/>
      <c r="AL765" s="10"/>
    </row>
    <row r="766" spans="1:38" ht="15.75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0"/>
      <c r="AJ766" s="10"/>
      <c r="AK766" s="10"/>
      <c r="AL766" s="10"/>
    </row>
    <row r="767" spans="1:38" ht="15.75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0"/>
      <c r="AJ767" s="10"/>
      <c r="AK767" s="10"/>
      <c r="AL767" s="10"/>
    </row>
    <row r="768" spans="1:38" ht="15.75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0"/>
      <c r="AJ768" s="10"/>
      <c r="AK768" s="10"/>
      <c r="AL768" s="10"/>
    </row>
    <row r="769" spans="1:38" ht="15.75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0"/>
      <c r="AJ769" s="10"/>
      <c r="AK769" s="10"/>
      <c r="AL769" s="10"/>
    </row>
    <row r="770" spans="1:38" ht="15.75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0"/>
      <c r="AJ770" s="10"/>
      <c r="AK770" s="10"/>
      <c r="AL770" s="10"/>
    </row>
    <row r="771" spans="1:38" ht="15.75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0"/>
      <c r="AJ771" s="10"/>
      <c r="AK771" s="10"/>
      <c r="AL771" s="10"/>
    </row>
    <row r="772" spans="1:38" ht="15.75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0"/>
      <c r="AJ772" s="10"/>
      <c r="AK772" s="10"/>
      <c r="AL772" s="10"/>
    </row>
    <row r="773" spans="1:38" ht="15.75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0"/>
      <c r="AJ773" s="10"/>
      <c r="AK773" s="10"/>
      <c r="AL773" s="10"/>
    </row>
    <row r="774" spans="1:38" ht="15.75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0"/>
      <c r="AJ774" s="10"/>
      <c r="AK774" s="10"/>
      <c r="AL774" s="10"/>
    </row>
    <row r="775" spans="1:38" ht="15.75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0"/>
      <c r="AJ775" s="10"/>
      <c r="AK775" s="10"/>
      <c r="AL775" s="10"/>
    </row>
    <row r="776" spans="1:38" ht="15.75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10"/>
      <c r="AI776" s="10"/>
      <c r="AJ776" s="10"/>
      <c r="AK776" s="10"/>
      <c r="AL776" s="10"/>
    </row>
    <row r="777" spans="1:38" ht="15.75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0"/>
      <c r="AJ777" s="10"/>
      <c r="AK777" s="10"/>
      <c r="AL777" s="10"/>
    </row>
    <row r="778" spans="1:38" ht="15.75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0"/>
      <c r="AJ778" s="10"/>
      <c r="AK778" s="10"/>
      <c r="AL778" s="10"/>
    </row>
    <row r="779" spans="1:38" ht="15.75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0"/>
      <c r="AJ779" s="10"/>
      <c r="AK779" s="10"/>
      <c r="AL779" s="10"/>
    </row>
    <row r="780" spans="1:38" ht="15.75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0"/>
      <c r="AJ780" s="10"/>
      <c r="AK780" s="10"/>
      <c r="AL780" s="10"/>
    </row>
    <row r="781" spans="1:38" ht="15.75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0"/>
      <c r="AJ781" s="10"/>
      <c r="AK781" s="10"/>
      <c r="AL781" s="10"/>
    </row>
    <row r="782" spans="1:38" ht="15.75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0"/>
      <c r="AJ782" s="10"/>
      <c r="AK782" s="10"/>
      <c r="AL782" s="10"/>
    </row>
    <row r="783" spans="1:38" ht="15.75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0"/>
      <c r="AJ783" s="10"/>
      <c r="AK783" s="10"/>
      <c r="AL783" s="10"/>
    </row>
    <row r="784" spans="1:38" ht="15.75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0"/>
      <c r="AJ784" s="10"/>
      <c r="AK784" s="10"/>
      <c r="AL784" s="10"/>
    </row>
    <row r="785" spans="1:38" ht="15.75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0"/>
      <c r="AJ785" s="10"/>
      <c r="AK785" s="10"/>
      <c r="AL785" s="10"/>
    </row>
    <row r="786" spans="1:38" ht="15.75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0"/>
      <c r="AJ786" s="10"/>
      <c r="AK786" s="10"/>
      <c r="AL786" s="10"/>
    </row>
    <row r="787" spans="1:38" ht="15.75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0"/>
      <c r="AJ787" s="10"/>
      <c r="AK787" s="10"/>
      <c r="AL787" s="10"/>
    </row>
    <row r="788" spans="1:38" ht="15.75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0"/>
      <c r="AJ788" s="10"/>
      <c r="AK788" s="10"/>
      <c r="AL788" s="10"/>
    </row>
    <row r="789" spans="1:38" ht="15.75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0"/>
      <c r="AJ789" s="10"/>
      <c r="AK789" s="10"/>
      <c r="AL789" s="10"/>
    </row>
    <row r="790" spans="1:38" ht="15.75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0"/>
      <c r="AJ790" s="10"/>
      <c r="AK790" s="10"/>
      <c r="AL790" s="10"/>
    </row>
    <row r="791" spans="1:38" ht="15.75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0"/>
      <c r="AJ791" s="10"/>
      <c r="AK791" s="10"/>
      <c r="AL791" s="10"/>
    </row>
    <row r="792" spans="1:38" ht="15.75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0"/>
      <c r="AJ792" s="10"/>
      <c r="AK792" s="10"/>
      <c r="AL792" s="10"/>
    </row>
    <row r="793" spans="1:38" ht="15.75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0"/>
      <c r="AJ793" s="10"/>
      <c r="AK793" s="10"/>
      <c r="AL793" s="10"/>
    </row>
    <row r="794" spans="1:38" ht="15.75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0"/>
      <c r="AJ794" s="10"/>
      <c r="AK794" s="10"/>
      <c r="AL794" s="10"/>
    </row>
    <row r="795" spans="1:38" ht="15.75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0"/>
      <c r="AJ795" s="10"/>
      <c r="AK795" s="10"/>
      <c r="AL795" s="10"/>
    </row>
    <row r="796" spans="1:38" ht="15.75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0"/>
      <c r="AJ796" s="10"/>
      <c r="AK796" s="10"/>
      <c r="AL796" s="10"/>
    </row>
    <row r="797" spans="1:38" ht="15.75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0"/>
      <c r="AJ797" s="10"/>
      <c r="AK797" s="10"/>
      <c r="AL797" s="10"/>
    </row>
    <row r="798" spans="1:38" ht="15.75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0"/>
      <c r="AJ798" s="10"/>
      <c r="AK798" s="10"/>
      <c r="AL798" s="10"/>
    </row>
    <row r="799" spans="1:38" ht="15.75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0"/>
      <c r="AJ799" s="10"/>
      <c r="AK799" s="10"/>
      <c r="AL799" s="10"/>
    </row>
    <row r="800" spans="1:38" ht="15.75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0"/>
      <c r="AJ800" s="10"/>
      <c r="AK800" s="10"/>
      <c r="AL800" s="10"/>
    </row>
    <row r="801" spans="1:38" ht="15.75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0"/>
      <c r="AJ801" s="10"/>
      <c r="AK801" s="10"/>
      <c r="AL801" s="10"/>
    </row>
    <row r="802" spans="1:38" ht="15.75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0"/>
      <c r="AJ802" s="10"/>
      <c r="AK802" s="10"/>
      <c r="AL802" s="10"/>
    </row>
    <row r="803" spans="1:38" ht="15.75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0"/>
      <c r="AJ803" s="10"/>
      <c r="AK803" s="10"/>
      <c r="AL803" s="10"/>
    </row>
    <row r="804" spans="1:38" ht="15.75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0"/>
      <c r="AJ804" s="10"/>
      <c r="AK804" s="10"/>
      <c r="AL804" s="10"/>
    </row>
    <row r="805" spans="1:38" ht="15.75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0"/>
      <c r="AJ805" s="10"/>
      <c r="AK805" s="10"/>
      <c r="AL805" s="10"/>
    </row>
    <row r="806" spans="1:38" ht="15.75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0"/>
      <c r="AJ806" s="10"/>
      <c r="AK806" s="10"/>
      <c r="AL806" s="10"/>
    </row>
    <row r="807" spans="1:38" ht="15.75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0"/>
      <c r="AJ807" s="10"/>
      <c r="AK807" s="10"/>
      <c r="AL807" s="10"/>
    </row>
    <row r="808" spans="1:38" ht="15.75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0"/>
      <c r="AJ808" s="10"/>
      <c r="AK808" s="10"/>
      <c r="AL808" s="10"/>
    </row>
    <row r="809" spans="1:38" ht="15.75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0"/>
      <c r="AJ809" s="10"/>
      <c r="AK809" s="10"/>
      <c r="AL809" s="10"/>
    </row>
    <row r="810" spans="1:38" ht="15.75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0"/>
      <c r="AJ810" s="10"/>
      <c r="AK810" s="10"/>
      <c r="AL810" s="10"/>
    </row>
    <row r="811" spans="1:38" ht="15.75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0"/>
      <c r="AJ811" s="10"/>
      <c r="AK811" s="10"/>
      <c r="AL811" s="10"/>
    </row>
    <row r="812" spans="1:38" ht="15.75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0"/>
      <c r="AJ812" s="10"/>
      <c r="AK812" s="10"/>
      <c r="AL812" s="10"/>
    </row>
    <row r="813" spans="1:38" ht="15.75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0"/>
      <c r="AJ813" s="10"/>
      <c r="AK813" s="10"/>
      <c r="AL813" s="10"/>
    </row>
    <row r="814" spans="1:38" ht="15.75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0"/>
      <c r="AJ814" s="10"/>
      <c r="AK814" s="10"/>
      <c r="AL814" s="10"/>
    </row>
    <row r="815" spans="1:38" ht="15.75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0"/>
      <c r="AJ815" s="10"/>
      <c r="AK815" s="10"/>
      <c r="AL815" s="10"/>
    </row>
    <row r="816" spans="1:38" ht="15.75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0"/>
      <c r="AJ816" s="10"/>
      <c r="AK816" s="10"/>
      <c r="AL816" s="10"/>
    </row>
    <row r="817" spans="1:38" ht="15.75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0"/>
      <c r="AJ817" s="10"/>
      <c r="AK817" s="10"/>
      <c r="AL817" s="10"/>
    </row>
    <row r="818" spans="1:38" ht="15.75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0"/>
      <c r="AJ818" s="10"/>
      <c r="AK818" s="10"/>
      <c r="AL818" s="10"/>
    </row>
    <row r="819" spans="1:38" ht="15.75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0"/>
      <c r="AJ819" s="10"/>
      <c r="AK819" s="10"/>
      <c r="AL819" s="10"/>
    </row>
    <row r="820" spans="1:38" ht="15.75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10"/>
      <c r="AI820" s="10"/>
      <c r="AJ820" s="10"/>
      <c r="AK820" s="10"/>
      <c r="AL820" s="10"/>
    </row>
    <row r="821" spans="1:38" ht="15.75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0"/>
      <c r="AJ821" s="10"/>
      <c r="AK821" s="10"/>
      <c r="AL821" s="10"/>
    </row>
    <row r="822" spans="1:38" ht="15.75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0"/>
      <c r="AJ822" s="10"/>
      <c r="AK822" s="10"/>
      <c r="AL822" s="10"/>
    </row>
    <row r="823" spans="1:38" ht="15.75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0"/>
      <c r="AJ823" s="10"/>
      <c r="AK823" s="10"/>
      <c r="AL823" s="10"/>
    </row>
    <row r="824" spans="1:38" ht="15.75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0"/>
      <c r="AJ824" s="10"/>
      <c r="AK824" s="10"/>
      <c r="AL824" s="10"/>
    </row>
    <row r="825" spans="1:38" ht="15.75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0"/>
      <c r="AJ825" s="10"/>
      <c r="AK825" s="10"/>
      <c r="AL825" s="10"/>
    </row>
    <row r="826" spans="1:38" ht="15.75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0"/>
      <c r="AJ826" s="10"/>
      <c r="AK826" s="10"/>
      <c r="AL826" s="10"/>
    </row>
    <row r="827" spans="1:38" ht="15.75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0"/>
      <c r="AJ827" s="10"/>
      <c r="AK827" s="10"/>
      <c r="AL827" s="10"/>
    </row>
    <row r="828" spans="1:38" ht="15.75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0"/>
      <c r="AJ828" s="10"/>
      <c r="AK828" s="10"/>
      <c r="AL828" s="10"/>
    </row>
    <row r="829" spans="1:38" ht="15.75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0"/>
      <c r="AJ829" s="10"/>
      <c r="AK829" s="10"/>
      <c r="AL829" s="10"/>
    </row>
    <row r="830" spans="1:38" ht="15.75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0"/>
      <c r="AJ830" s="10"/>
      <c r="AK830" s="10"/>
      <c r="AL830" s="10"/>
    </row>
    <row r="831" spans="1:38" ht="15.75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0"/>
      <c r="AJ831" s="10"/>
      <c r="AK831" s="10"/>
      <c r="AL831" s="10"/>
    </row>
    <row r="832" spans="1:38" ht="15.75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0"/>
      <c r="AJ832" s="10"/>
      <c r="AK832" s="10"/>
      <c r="AL832" s="10"/>
    </row>
    <row r="833" spans="1:38" ht="15.75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0"/>
      <c r="AJ833" s="10"/>
      <c r="AK833" s="10"/>
      <c r="AL833" s="10"/>
    </row>
    <row r="834" spans="1:38" ht="15.75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0"/>
      <c r="AJ834" s="10"/>
      <c r="AK834" s="10"/>
      <c r="AL834" s="10"/>
    </row>
    <row r="835" spans="1:38" ht="15.75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0"/>
      <c r="AJ835" s="10"/>
      <c r="AK835" s="10"/>
      <c r="AL835" s="10"/>
    </row>
    <row r="836" spans="1:38" ht="15.75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10"/>
      <c r="AI836" s="10"/>
      <c r="AJ836" s="10"/>
      <c r="AK836" s="10"/>
      <c r="AL836" s="10"/>
    </row>
    <row r="837" spans="1:38" ht="15.75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0"/>
      <c r="AJ837" s="10"/>
      <c r="AK837" s="10"/>
      <c r="AL837" s="10"/>
    </row>
    <row r="838" spans="1:38" ht="15.75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10"/>
      <c r="AI838" s="10"/>
      <c r="AJ838" s="10"/>
      <c r="AK838" s="10"/>
      <c r="AL838" s="10"/>
    </row>
    <row r="839" spans="1:38" ht="15.75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0"/>
      <c r="AJ839" s="10"/>
      <c r="AK839" s="10"/>
      <c r="AL839" s="10"/>
    </row>
    <row r="840" spans="1:38" ht="15.75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  <c r="AH840" s="10"/>
      <c r="AI840" s="10"/>
      <c r="AJ840" s="10"/>
      <c r="AK840" s="10"/>
      <c r="AL840" s="10"/>
    </row>
    <row r="841" spans="1:38" ht="15.75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  <c r="AH841" s="10"/>
      <c r="AI841" s="10"/>
      <c r="AJ841" s="10"/>
      <c r="AK841" s="10"/>
      <c r="AL841" s="10"/>
    </row>
    <row r="842" spans="1:38" ht="15.75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  <c r="AH842" s="10"/>
      <c r="AI842" s="10"/>
      <c r="AJ842" s="10"/>
      <c r="AK842" s="10"/>
      <c r="AL842" s="10"/>
    </row>
    <row r="843" spans="1:38" ht="15.75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0"/>
      <c r="AJ843" s="10"/>
      <c r="AK843" s="10"/>
      <c r="AL843" s="10"/>
    </row>
    <row r="844" spans="1:38" ht="15.75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  <c r="AH844" s="10"/>
      <c r="AI844" s="10"/>
      <c r="AJ844" s="10"/>
      <c r="AK844" s="10"/>
      <c r="AL844" s="10"/>
    </row>
    <row r="845" spans="1:38" ht="15.75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10"/>
      <c r="AI845" s="10"/>
      <c r="AJ845" s="10"/>
      <c r="AK845" s="10"/>
      <c r="AL845" s="10"/>
    </row>
    <row r="846" spans="1:38" ht="15.75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  <c r="AH846" s="10"/>
      <c r="AI846" s="10"/>
      <c r="AJ846" s="10"/>
      <c r="AK846" s="10"/>
      <c r="AL846" s="10"/>
    </row>
    <row r="847" spans="1:38" ht="15.75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0"/>
      <c r="AJ847" s="10"/>
      <c r="AK847" s="10"/>
      <c r="AL847" s="10"/>
    </row>
    <row r="848" spans="1:38" ht="15.75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  <c r="AH848" s="10"/>
      <c r="AI848" s="10"/>
      <c r="AJ848" s="10"/>
      <c r="AK848" s="10"/>
      <c r="AL848" s="10"/>
    </row>
    <row r="849" spans="1:38" ht="15.75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0"/>
      <c r="AJ849" s="10"/>
      <c r="AK849" s="10"/>
      <c r="AL849" s="10"/>
    </row>
    <row r="850" spans="1:38" ht="15.75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10"/>
      <c r="AI850" s="10"/>
      <c r="AJ850" s="10"/>
      <c r="AK850" s="10"/>
      <c r="AL850" s="10"/>
    </row>
    <row r="851" spans="1:38" ht="15.75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0"/>
      <c r="AJ851" s="10"/>
      <c r="AK851" s="10"/>
      <c r="AL851" s="10"/>
    </row>
    <row r="852" spans="1:38" ht="15.75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10"/>
      <c r="AI852" s="10"/>
      <c r="AJ852" s="10"/>
      <c r="AK852" s="10"/>
      <c r="AL852" s="10"/>
    </row>
    <row r="853" spans="1:38" ht="15.75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0"/>
      <c r="AJ853" s="10"/>
      <c r="AK853" s="10"/>
      <c r="AL853" s="10"/>
    </row>
    <row r="854" spans="1:38" ht="15.75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0"/>
      <c r="AJ854" s="10"/>
      <c r="AK854" s="10"/>
      <c r="AL854" s="10"/>
    </row>
    <row r="855" spans="1:38" ht="15.75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0"/>
      <c r="AJ855" s="10"/>
      <c r="AK855" s="10"/>
      <c r="AL855" s="10"/>
    </row>
    <row r="856" spans="1:38" ht="15.75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0"/>
      <c r="AJ856" s="10"/>
      <c r="AK856" s="10"/>
      <c r="AL856" s="10"/>
    </row>
    <row r="857" spans="1:38" ht="15.75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0"/>
      <c r="AJ857" s="10"/>
      <c r="AK857" s="10"/>
      <c r="AL857" s="10"/>
    </row>
    <row r="858" spans="1:38" ht="15.75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0"/>
      <c r="AJ858" s="10"/>
      <c r="AK858" s="10"/>
      <c r="AL858" s="10"/>
    </row>
    <row r="859" spans="1:38" ht="15.75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0"/>
      <c r="AJ859" s="10"/>
      <c r="AK859" s="10"/>
      <c r="AL859" s="10"/>
    </row>
    <row r="860" spans="1:38" ht="15.75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0"/>
      <c r="AJ860" s="10"/>
      <c r="AK860" s="10"/>
      <c r="AL860" s="10"/>
    </row>
    <row r="861" spans="1:38" ht="15.75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0"/>
      <c r="AJ861" s="10"/>
      <c r="AK861" s="10"/>
      <c r="AL861" s="10"/>
    </row>
    <row r="862" spans="1:38" ht="15.75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10"/>
      <c r="AI862" s="10"/>
      <c r="AJ862" s="10"/>
      <c r="AK862" s="10"/>
      <c r="AL862" s="10"/>
    </row>
    <row r="863" spans="1:38" ht="15.75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10"/>
      <c r="AI863" s="10"/>
      <c r="AJ863" s="10"/>
      <c r="AK863" s="10"/>
      <c r="AL863" s="10"/>
    </row>
    <row r="864" spans="1:38" ht="15.75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10"/>
      <c r="AI864" s="10"/>
      <c r="AJ864" s="10"/>
      <c r="AK864" s="10"/>
      <c r="AL864" s="10"/>
    </row>
    <row r="865" spans="1:38" ht="15.75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0"/>
      <c r="AJ865" s="10"/>
      <c r="AK865" s="10"/>
      <c r="AL865" s="10"/>
    </row>
    <row r="866" spans="1:38" ht="15.75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10"/>
      <c r="AI866" s="10"/>
      <c r="AJ866" s="10"/>
      <c r="AK866" s="10"/>
      <c r="AL866" s="10"/>
    </row>
    <row r="867" spans="1:38" ht="15.75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10"/>
      <c r="AI867" s="10"/>
      <c r="AJ867" s="10"/>
      <c r="AK867" s="10"/>
      <c r="AL867" s="10"/>
    </row>
    <row r="868" spans="1:38" ht="15.75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  <c r="AH868" s="10"/>
      <c r="AI868" s="10"/>
      <c r="AJ868" s="10"/>
      <c r="AK868" s="10"/>
      <c r="AL868" s="10"/>
    </row>
    <row r="869" spans="1:38" ht="15.75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0"/>
      <c r="AJ869" s="10"/>
      <c r="AK869" s="10"/>
      <c r="AL869" s="10"/>
    </row>
    <row r="870" spans="1:38" ht="15.75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  <c r="AH870" s="10"/>
      <c r="AI870" s="10"/>
      <c r="AJ870" s="10"/>
      <c r="AK870" s="10"/>
      <c r="AL870" s="10"/>
    </row>
    <row r="871" spans="1:38" ht="15.75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  <c r="AG871" s="10"/>
      <c r="AH871" s="10"/>
      <c r="AI871" s="10"/>
      <c r="AJ871" s="10"/>
      <c r="AK871" s="10"/>
      <c r="AL871" s="10"/>
    </row>
    <row r="872" spans="1:38" ht="15.75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10"/>
      <c r="AG872" s="10"/>
      <c r="AH872" s="10"/>
      <c r="AI872" s="10"/>
      <c r="AJ872" s="10"/>
      <c r="AK872" s="10"/>
      <c r="AL872" s="10"/>
    </row>
    <row r="873" spans="1:38" ht="15.75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  <c r="AH873" s="10"/>
      <c r="AI873" s="10"/>
      <c r="AJ873" s="10"/>
      <c r="AK873" s="10"/>
      <c r="AL873" s="10"/>
    </row>
    <row r="874" spans="1:38" ht="15.75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  <c r="AG874" s="10"/>
      <c r="AH874" s="10"/>
      <c r="AI874" s="10"/>
      <c r="AJ874" s="10"/>
      <c r="AK874" s="10"/>
      <c r="AL874" s="10"/>
    </row>
    <row r="875" spans="1:38" ht="15.75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  <c r="AG875" s="10"/>
      <c r="AH875" s="10"/>
      <c r="AI875" s="10"/>
      <c r="AJ875" s="10"/>
      <c r="AK875" s="10"/>
      <c r="AL875" s="10"/>
    </row>
    <row r="876" spans="1:38" ht="15.75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  <c r="AG876" s="10"/>
      <c r="AH876" s="10"/>
      <c r="AI876" s="10"/>
      <c r="AJ876" s="10"/>
      <c r="AK876" s="10"/>
      <c r="AL876" s="10"/>
    </row>
    <row r="877" spans="1:38" ht="15.75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  <c r="AH877" s="10"/>
      <c r="AI877" s="10"/>
      <c r="AJ877" s="10"/>
      <c r="AK877" s="10"/>
      <c r="AL877" s="10"/>
    </row>
    <row r="878" spans="1:38" ht="15.75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  <c r="AG878" s="10"/>
      <c r="AH878" s="10"/>
      <c r="AI878" s="10"/>
      <c r="AJ878" s="10"/>
      <c r="AK878" s="10"/>
      <c r="AL878" s="10"/>
    </row>
    <row r="879" spans="1:38" ht="15.75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  <c r="AG879" s="10"/>
      <c r="AH879" s="10"/>
      <c r="AI879" s="10"/>
      <c r="AJ879" s="10"/>
      <c r="AK879" s="10"/>
      <c r="AL879" s="10"/>
    </row>
    <row r="880" spans="1:38" ht="15.75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  <c r="AC880" s="10"/>
      <c r="AD880" s="10"/>
      <c r="AE880" s="10"/>
      <c r="AF880" s="10"/>
      <c r="AG880" s="10"/>
      <c r="AH880" s="10"/>
      <c r="AI880" s="10"/>
      <c r="AJ880" s="10"/>
      <c r="AK880" s="10"/>
      <c r="AL880" s="10"/>
    </row>
    <row r="881" spans="1:38" ht="15.75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  <c r="AF881" s="10"/>
      <c r="AG881" s="10"/>
      <c r="AH881" s="10"/>
      <c r="AI881" s="10"/>
      <c r="AJ881" s="10"/>
      <c r="AK881" s="10"/>
      <c r="AL881" s="10"/>
    </row>
    <row r="882" spans="1:38" ht="15.75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  <c r="AF882" s="10"/>
      <c r="AG882" s="10"/>
      <c r="AH882" s="10"/>
      <c r="AI882" s="10"/>
      <c r="AJ882" s="10"/>
      <c r="AK882" s="10"/>
      <c r="AL882" s="10"/>
    </row>
    <row r="883" spans="1:38" ht="15.75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  <c r="AF883" s="10"/>
      <c r="AG883" s="10"/>
      <c r="AH883" s="10"/>
      <c r="AI883" s="10"/>
      <c r="AJ883" s="10"/>
      <c r="AK883" s="10"/>
      <c r="AL883" s="10"/>
    </row>
    <row r="884" spans="1:38" ht="15.75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  <c r="AC884" s="10"/>
      <c r="AD884" s="10"/>
      <c r="AE884" s="10"/>
      <c r="AF884" s="10"/>
      <c r="AG884" s="10"/>
      <c r="AH884" s="10"/>
      <c r="AI884" s="10"/>
      <c r="AJ884" s="10"/>
      <c r="AK884" s="10"/>
      <c r="AL884" s="10"/>
    </row>
    <row r="885" spans="1:38" ht="15.75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  <c r="AG885" s="10"/>
      <c r="AH885" s="10"/>
      <c r="AI885" s="10"/>
      <c r="AJ885" s="10"/>
      <c r="AK885" s="10"/>
      <c r="AL885" s="10"/>
    </row>
    <row r="886" spans="1:38" ht="15.75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  <c r="AC886" s="10"/>
      <c r="AD886" s="10"/>
      <c r="AE886" s="10"/>
      <c r="AF886" s="10"/>
      <c r="AG886" s="10"/>
      <c r="AH886" s="10"/>
      <c r="AI886" s="10"/>
      <c r="AJ886" s="10"/>
      <c r="AK886" s="10"/>
      <c r="AL886" s="10"/>
    </row>
    <row r="887" spans="1:38" ht="15.75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  <c r="AC887" s="10"/>
      <c r="AD887" s="10"/>
      <c r="AE887" s="10"/>
      <c r="AF887" s="10"/>
      <c r="AG887" s="10"/>
      <c r="AH887" s="10"/>
      <c r="AI887" s="10"/>
      <c r="AJ887" s="10"/>
      <c r="AK887" s="10"/>
      <c r="AL887" s="10"/>
    </row>
    <row r="888" spans="1:38" ht="15.75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  <c r="AC888" s="10"/>
      <c r="AD888" s="10"/>
      <c r="AE888" s="10"/>
      <c r="AF888" s="10"/>
      <c r="AG888" s="10"/>
      <c r="AH888" s="10"/>
      <c r="AI888" s="10"/>
      <c r="AJ888" s="10"/>
      <c r="AK888" s="10"/>
      <c r="AL888" s="10"/>
    </row>
    <row r="889" spans="1:38" ht="15.75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  <c r="AC889" s="10"/>
      <c r="AD889" s="10"/>
      <c r="AE889" s="10"/>
      <c r="AF889" s="10"/>
      <c r="AG889" s="10"/>
      <c r="AH889" s="10"/>
      <c r="AI889" s="10"/>
      <c r="AJ889" s="10"/>
      <c r="AK889" s="10"/>
      <c r="AL889" s="10"/>
    </row>
    <row r="890" spans="1:38" ht="15.75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  <c r="AC890" s="10"/>
      <c r="AD890" s="10"/>
      <c r="AE890" s="10"/>
      <c r="AF890" s="10"/>
      <c r="AG890" s="10"/>
      <c r="AH890" s="10"/>
      <c r="AI890" s="10"/>
      <c r="AJ890" s="10"/>
      <c r="AK890" s="10"/>
      <c r="AL890" s="10"/>
    </row>
    <row r="891" spans="1:38" ht="15.75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  <c r="AC891" s="10"/>
      <c r="AD891" s="10"/>
      <c r="AE891" s="10"/>
      <c r="AF891" s="10"/>
      <c r="AG891" s="10"/>
      <c r="AH891" s="10"/>
      <c r="AI891" s="10"/>
      <c r="AJ891" s="10"/>
      <c r="AK891" s="10"/>
      <c r="AL891" s="10"/>
    </row>
    <row r="892" spans="1:38" ht="15.75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  <c r="AC892" s="10"/>
      <c r="AD892" s="10"/>
      <c r="AE892" s="10"/>
      <c r="AF892" s="10"/>
      <c r="AG892" s="10"/>
      <c r="AH892" s="10"/>
      <c r="AI892" s="10"/>
      <c r="AJ892" s="10"/>
      <c r="AK892" s="10"/>
      <c r="AL892" s="10"/>
    </row>
    <row r="893" spans="1:38" ht="15.75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  <c r="AC893" s="10"/>
      <c r="AD893" s="10"/>
      <c r="AE893" s="10"/>
      <c r="AF893" s="10"/>
      <c r="AG893" s="10"/>
      <c r="AH893" s="10"/>
      <c r="AI893" s="10"/>
      <c r="AJ893" s="10"/>
      <c r="AK893" s="10"/>
      <c r="AL893" s="10"/>
    </row>
    <row r="894" spans="1:38" ht="15.75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  <c r="AC894" s="10"/>
      <c r="AD894" s="10"/>
      <c r="AE894" s="10"/>
      <c r="AF894" s="10"/>
      <c r="AG894" s="10"/>
      <c r="AH894" s="10"/>
      <c r="AI894" s="10"/>
      <c r="AJ894" s="10"/>
      <c r="AK894" s="10"/>
      <c r="AL894" s="10"/>
    </row>
    <row r="895" spans="1:38" ht="15.75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  <c r="AC895" s="10"/>
      <c r="AD895" s="10"/>
      <c r="AE895" s="10"/>
      <c r="AF895" s="10"/>
      <c r="AG895" s="10"/>
      <c r="AH895" s="10"/>
      <c r="AI895" s="10"/>
      <c r="AJ895" s="10"/>
      <c r="AK895" s="10"/>
      <c r="AL895" s="10"/>
    </row>
    <row r="896" spans="1:38" ht="15.75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  <c r="AC896" s="10"/>
      <c r="AD896" s="10"/>
      <c r="AE896" s="10"/>
      <c r="AF896" s="10"/>
      <c r="AG896" s="10"/>
      <c r="AH896" s="10"/>
      <c r="AI896" s="10"/>
      <c r="AJ896" s="10"/>
      <c r="AK896" s="10"/>
      <c r="AL896" s="10"/>
    </row>
    <row r="897" spans="1:38" ht="15.75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  <c r="AC897" s="10"/>
      <c r="AD897" s="10"/>
      <c r="AE897" s="10"/>
      <c r="AF897" s="10"/>
      <c r="AG897" s="10"/>
      <c r="AH897" s="10"/>
      <c r="AI897" s="10"/>
      <c r="AJ897" s="10"/>
      <c r="AK897" s="10"/>
      <c r="AL897" s="10"/>
    </row>
    <row r="898" spans="1:38" ht="15.75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  <c r="AC898" s="10"/>
      <c r="AD898" s="10"/>
      <c r="AE898" s="10"/>
      <c r="AF898" s="10"/>
      <c r="AG898" s="10"/>
      <c r="AH898" s="10"/>
      <c r="AI898" s="10"/>
      <c r="AJ898" s="10"/>
      <c r="AK898" s="10"/>
      <c r="AL898" s="10"/>
    </row>
    <row r="899" spans="1:38" ht="15.75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  <c r="AC899" s="10"/>
      <c r="AD899" s="10"/>
      <c r="AE899" s="10"/>
      <c r="AF899" s="10"/>
      <c r="AG899" s="10"/>
      <c r="AH899" s="10"/>
      <c r="AI899" s="10"/>
      <c r="AJ899" s="10"/>
      <c r="AK899" s="10"/>
      <c r="AL899" s="10"/>
    </row>
    <row r="900" spans="1:38" ht="15.75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  <c r="AC900" s="10"/>
      <c r="AD900" s="10"/>
      <c r="AE900" s="10"/>
      <c r="AF900" s="10"/>
      <c r="AG900" s="10"/>
      <c r="AH900" s="10"/>
      <c r="AI900" s="10"/>
      <c r="AJ900" s="10"/>
      <c r="AK900" s="10"/>
      <c r="AL900" s="10"/>
    </row>
    <row r="901" spans="1:38" ht="15.75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  <c r="AC901" s="10"/>
      <c r="AD901" s="10"/>
      <c r="AE901" s="10"/>
      <c r="AF901" s="10"/>
      <c r="AG901" s="10"/>
      <c r="AH901" s="10"/>
      <c r="AI901" s="10"/>
      <c r="AJ901" s="10"/>
      <c r="AK901" s="10"/>
      <c r="AL901" s="10"/>
    </row>
    <row r="902" spans="1:38" ht="15.75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  <c r="AC902" s="10"/>
      <c r="AD902" s="10"/>
      <c r="AE902" s="10"/>
      <c r="AF902" s="10"/>
      <c r="AG902" s="10"/>
      <c r="AH902" s="10"/>
      <c r="AI902" s="10"/>
      <c r="AJ902" s="10"/>
      <c r="AK902" s="10"/>
      <c r="AL902" s="10"/>
    </row>
    <row r="903" spans="1:38" ht="15.75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  <c r="AC903" s="10"/>
      <c r="AD903" s="10"/>
      <c r="AE903" s="10"/>
      <c r="AF903" s="10"/>
      <c r="AG903" s="10"/>
      <c r="AH903" s="10"/>
      <c r="AI903" s="10"/>
      <c r="AJ903" s="10"/>
      <c r="AK903" s="10"/>
      <c r="AL903" s="10"/>
    </row>
    <row r="904" spans="1:38" ht="15.75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  <c r="AC904" s="10"/>
      <c r="AD904" s="10"/>
      <c r="AE904" s="10"/>
      <c r="AF904" s="10"/>
      <c r="AG904" s="10"/>
      <c r="AH904" s="10"/>
      <c r="AI904" s="10"/>
      <c r="AJ904" s="10"/>
      <c r="AK904" s="10"/>
      <c r="AL904" s="10"/>
    </row>
    <row r="905" spans="1:38" ht="15.75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  <c r="AC905" s="10"/>
      <c r="AD905" s="10"/>
      <c r="AE905" s="10"/>
      <c r="AF905" s="10"/>
      <c r="AG905" s="10"/>
      <c r="AH905" s="10"/>
      <c r="AI905" s="10"/>
      <c r="AJ905" s="10"/>
      <c r="AK905" s="10"/>
      <c r="AL905" s="10"/>
    </row>
    <row r="906" spans="1:38" ht="15.75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  <c r="AC906" s="10"/>
      <c r="AD906" s="10"/>
      <c r="AE906" s="10"/>
      <c r="AF906" s="10"/>
      <c r="AG906" s="10"/>
      <c r="AH906" s="10"/>
      <c r="AI906" s="10"/>
      <c r="AJ906" s="10"/>
      <c r="AK906" s="10"/>
      <c r="AL906" s="10"/>
    </row>
    <row r="907" spans="1:38" ht="15.75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  <c r="AC907" s="10"/>
      <c r="AD907" s="10"/>
      <c r="AE907" s="10"/>
      <c r="AF907" s="10"/>
      <c r="AG907" s="10"/>
      <c r="AH907" s="10"/>
      <c r="AI907" s="10"/>
      <c r="AJ907" s="10"/>
      <c r="AK907" s="10"/>
      <c r="AL907" s="10"/>
    </row>
    <row r="908" spans="1:38" ht="15.75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  <c r="AC908" s="10"/>
      <c r="AD908" s="10"/>
      <c r="AE908" s="10"/>
      <c r="AF908" s="10"/>
      <c r="AG908" s="10"/>
      <c r="AH908" s="10"/>
      <c r="AI908" s="10"/>
      <c r="AJ908" s="10"/>
      <c r="AK908" s="10"/>
      <c r="AL908" s="10"/>
    </row>
    <row r="909" spans="1:38" ht="15.75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  <c r="AC909" s="10"/>
      <c r="AD909" s="10"/>
      <c r="AE909" s="10"/>
      <c r="AF909" s="10"/>
      <c r="AG909" s="10"/>
      <c r="AH909" s="10"/>
      <c r="AI909" s="10"/>
      <c r="AJ909" s="10"/>
      <c r="AK909" s="10"/>
      <c r="AL909" s="10"/>
    </row>
    <row r="910" spans="1:38" ht="15.75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  <c r="AC910" s="10"/>
      <c r="AD910" s="10"/>
      <c r="AE910" s="10"/>
      <c r="AF910" s="10"/>
      <c r="AG910" s="10"/>
      <c r="AH910" s="10"/>
      <c r="AI910" s="10"/>
      <c r="AJ910" s="10"/>
      <c r="AK910" s="10"/>
      <c r="AL910" s="10"/>
    </row>
    <row r="911" spans="1:38" ht="15.75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  <c r="AC911" s="10"/>
      <c r="AD911" s="10"/>
      <c r="AE911" s="10"/>
      <c r="AF911" s="10"/>
      <c r="AG911" s="10"/>
      <c r="AH911" s="10"/>
      <c r="AI911" s="10"/>
      <c r="AJ911" s="10"/>
      <c r="AK911" s="10"/>
      <c r="AL911" s="10"/>
    </row>
    <row r="912" spans="1:38" ht="15.75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  <c r="AC912" s="10"/>
      <c r="AD912" s="10"/>
      <c r="AE912" s="10"/>
      <c r="AF912" s="10"/>
      <c r="AG912" s="10"/>
      <c r="AH912" s="10"/>
      <c r="AI912" s="10"/>
      <c r="AJ912" s="10"/>
      <c r="AK912" s="10"/>
      <c r="AL912" s="10"/>
    </row>
    <row r="913" spans="1:38" ht="15.75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  <c r="AC913" s="10"/>
      <c r="AD913" s="10"/>
      <c r="AE913" s="10"/>
      <c r="AF913" s="10"/>
      <c r="AG913" s="10"/>
      <c r="AH913" s="10"/>
      <c r="AI913" s="10"/>
      <c r="AJ913" s="10"/>
      <c r="AK913" s="10"/>
      <c r="AL913" s="10"/>
    </row>
    <row r="914" spans="1:38" ht="15.75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  <c r="AC914" s="10"/>
      <c r="AD914" s="10"/>
      <c r="AE914" s="10"/>
      <c r="AF914" s="10"/>
      <c r="AG914" s="10"/>
      <c r="AH914" s="10"/>
      <c r="AI914" s="10"/>
      <c r="AJ914" s="10"/>
      <c r="AK914" s="10"/>
      <c r="AL914" s="10"/>
    </row>
    <row r="915" spans="1:38" ht="15.75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  <c r="AC915" s="10"/>
      <c r="AD915" s="10"/>
      <c r="AE915" s="10"/>
      <c r="AF915" s="10"/>
      <c r="AG915" s="10"/>
      <c r="AH915" s="10"/>
      <c r="AI915" s="10"/>
      <c r="AJ915" s="10"/>
      <c r="AK915" s="10"/>
      <c r="AL915" s="10"/>
    </row>
    <row r="916" spans="1:38" ht="15.75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  <c r="AC916" s="10"/>
      <c r="AD916" s="10"/>
      <c r="AE916" s="10"/>
      <c r="AF916" s="10"/>
      <c r="AG916" s="10"/>
      <c r="AH916" s="10"/>
      <c r="AI916" s="10"/>
      <c r="AJ916" s="10"/>
      <c r="AK916" s="10"/>
      <c r="AL916" s="10"/>
    </row>
    <row r="917" spans="1:38" ht="15.75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  <c r="AC917" s="10"/>
      <c r="AD917" s="10"/>
      <c r="AE917" s="10"/>
      <c r="AF917" s="10"/>
      <c r="AG917" s="10"/>
      <c r="AH917" s="10"/>
      <c r="AI917" s="10"/>
      <c r="AJ917" s="10"/>
      <c r="AK917" s="10"/>
      <c r="AL917" s="10"/>
    </row>
    <row r="918" spans="1:38" ht="15.75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  <c r="AC918" s="10"/>
      <c r="AD918" s="10"/>
      <c r="AE918" s="10"/>
      <c r="AF918" s="10"/>
      <c r="AG918" s="10"/>
      <c r="AH918" s="10"/>
      <c r="AI918" s="10"/>
      <c r="AJ918" s="10"/>
      <c r="AK918" s="10"/>
      <c r="AL918" s="10"/>
    </row>
    <row r="919" spans="1:38" ht="15.75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  <c r="AC919" s="10"/>
      <c r="AD919" s="10"/>
      <c r="AE919" s="10"/>
      <c r="AF919" s="10"/>
      <c r="AG919" s="10"/>
      <c r="AH919" s="10"/>
      <c r="AI919" s="10"/>
      <c r="AJ919" s="10"/>
      <c r="AK919" s="10"/>
      <c r="AL919" s="10"/>
    </row>
    <row r="920" spans="1:38" ht="15.75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  <c r="AC920" s="10"/>
      <c r="AD920" s="10"/>
      <c r="AE920" s="10"/>
      <c r="AF920" s="10"/>
      <c r="AG920" s="10"/>
      <c r="AH920" s="10"/>
      <c r="AI920" s="10"/>
      <c r="AJ920" s="10"/>
      <c r="AK920" s="10"/>
      <c r="AL920" s="10"/>
    </row>
    <row r="921" spans="1:38" ht="15.75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  <c r="AC921" s="10"/>
      <c r="AD921" s="10"/>
      <c r="AE921" s="10"/>
      <c r="AF921" s="10"/>
      <c r="AG921" s="10"/>
      <c r="AH921" s="10"/>
      <c r="AI921" s="10"/>
      <c r="AJ921" s="10"/>
      <c r="AK921" s="10"/>
      <c r="AL921" s="10"/>
    </row>
    <row r="922" spans="1:38" ht="15.75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  <c r="AC922" s="10"/>
      <c r="AD922" s="10"/>
      <c r="AE922" s="10"/>
      <c r="AF922" s="10"/>
      <c r="AG922" s="10"/>
      <c r="AH922" s="10"/>
      <c r="AI922" s="10"/>
      <c r="AJ922" s="10"/>
      <c r="AK922" s="10"/>
      <c r="AL922" s="10"/>
    </row>
    <row r="923" spans="1:38" ht="15.75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  <c r="AF923" s="10"/>
      <c r="AG923" s="10"/>
      <c r="AH923" s="10"/>
      <c r="AI923" s="10"/>
      <c r="AJ923" s="10"/>
      <c r="AK923" s="10"/>
      <c r="AL923" s="10"/>
    </row>
    <row r="924" spans="1:38" ht="15.75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  <c r="AC924" s="10"/>
      <c r="AD924" s="10"/>
      <c r="AE924" s="10"/>
      <c r="AF924" s="10"/>
      <c r="AG924" s="10"/>
      <c r="AH924" s="10"/>
      <c r="AI924" s="10"/>
      <c r="AJ924" s="10"/>
      <c r="AK924" s="10"/>
      <c r="AL924" s="10"/>
    </row>
    <row r="925" spans="1:38" ht="15.75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  <c r="AC925" s="10"/>
      <c r="AD925" s="10"/>
      <c r="AE925" s="10"/>
      <c r="AF925" s="10"/>
      <c r="AG925" s="10"/>
      <c r="AH925" s="10"/>
      <c r="AI925" s="10"/>
      <c r="AJ925" s="10"/>
      <c r="AK925" s="10"/>
      <c r="AL925" s="10"/>
    </row>
    <row r="926" spans="1:38" ht="15.75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  <c r="AC926" s="10"/>
      <c r="AD926" s="10"/>
      <c r="AE926" s="10"/>
      <c r="AF926" s="10"/>
      <c r="AG926" s="10"/>
      <c r="AH926" s="10"/>
      <c r="AI926" s="10"/>
      <c r="AJ926" s="10"/>
      <c r="AK926" s="10"/>
      <c r="AL926" s="10"/>
    </row>
    <row r="927" spans="1:38" ht="15.75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  <c r="AF927" s="10"/>
      <c r="AG927" s="10"/>
      <c r="AH927" s="10"/>
      <c r="AI927" s="10"/>
      <c r="AJ927" s="10"/>
      <c r="AK927" s="10"/>
      <c r="AL927" s="10"/>
    </row>
    <row r="928" spans="1:38" ht="15.75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  <c r="AC928" s="10"/>
      <c r="AD928" s="10"/>
      <c r="AE928" s="10"/>
      <c r="AF928" s="10"/>
      <c r="AG928" s="10"/>
      <c r="AH928" s="10"/>
      <c r="AI928" s="10"/>
      <c r="AJ928" s="10"/>
      <c r="AK928" s="10"/>
      <c r="AL928" s="10"/>
    </row>
    <row r="929" spans="1:38" ht="15.75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  <c r="AC929" s="10"/>
      <c r="AD929" s="10"/>
      <c r="AE929" s="10"/>
      <c r="AF929" s="10"/>
      <c r="AG929" s="10"/>
      <c r="AH929" s="10"/>
      <c r="AI929" s="10"/>
      <c r="AJ929" s="10"/>
      <c r="AK929" s="10"/>
      <c r="AL929" s="10"/>
    </row>
    <row r="930" spans="1:38" ht="15.75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  <c r="AC930" s="10"/>
      <c r="AD930" s="10"/>
      <c r="AE930" s="10"/>
      <c r="AF930" s="10"/>
      <c r="AG930" s="10"/>
      <c r="AH930" s="10"/>
      <c r="AI930" s="10"/>
      <c r="AJ930" s="10"/>
      <c r="AK930" s="10"/>
      <c r="AL930" s="10"/>
    </row>
    <row r="931" spans="1:38" ht="15.75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  <c r="AG931" s="10"/>
      <c r="AH931" s="10"/>
      <c r="AI931" s="10"/>
      <c r="AJ931" s="10"/>
      <c r="AK931" s="10"/>
      <c r="AL931" s="10"/>
    </row>
    <row r="932" spans="1:38" ht="15.75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  <c r="AC932" s="10"/>
      <c r="AD932" s="10"/>
      <c r="AE932" s="10"/>
      <c r="AF932" s="10"/>
      <c r="AG932" s="10"/>
      <c r="AH932" s="10"/>
      <c r="AI932" s="10"/>
      <c r="AJ932" s="10"/>
      <c r="AK932" s="10"/>
      <c r="AL932" s="10"/>
    </row>
    <row r="933" spans="1:38" ht="15.75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  <c r="AC933" s="10"/>
      <c r="AD933" s="10"/>
      <c r="AE933" s="10"/>
      <c r="AF933" s="10"/>
      <c r="AG933" s="10"/>
      <c r="AH933" s="10"/>
      <c r="AI933" s="10"/>
      <c r="AJ933" s="10"/>
      <c r="AK933" s="10"/>
      <c r="AL933" s="10"/>
    </row>
    <row r="934" spans="1:38" ht="15.75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  <c r="AC934" s="10"/>
      <c r="AD934" s="10"/>
      <c r="AE934" s="10"/>
      <c r="AF934" s="10"/>
      <c r="AG934" s="10"/>
      <c r="AH934" s="10"/>
      <c r="AI934" s="10"/>
      <c r="AJ934" s="10"/>
      <c r="AK934" s="10"/>
      <c r="AL934" s="10"/>
    </row>
    <row r="935" spans="1:38" ht="15.75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  <c r="AC935" s="10"/>
      <c r="AD935" s="10"/>
      <c r="AE935" s="10"/>
      <c r="AF935" s="10"/>
      <c r="AG935" s="10"/>
      <c r="AH935" s="10"/>
      <c r="AI935" s="10"/>
      <c r="AJ935" s="10"/>
      <c r="AK935" s="10"/>
      <c r="AL935" s="10"/>
    </row>
    <row r="936" spans="1:38" ht="15.75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  <c r="AC936" s="10"/>
      <c r="AD936" s="10"/>
      <c r="AE936" s="10"/>
      <c r="AF936" s="10"/>
      <c r="AG936" s="10"/>
      <c r="AH936" s="10"/>
      <c r="AI936" s="10"/>
      <c r="AJ936" s="10"/>
      <c r="AK936" s="10"/>
      <c r="AL936" s="10"/>
    </row>
    <row r="937" spans="1:38" ht="15.75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  <c r="AC937" s="10"/>
      <c r="AD937" s="10"/>
      <c r="AE937" s="10"/>
      <c r="AF937" s="10"/>
      <c r="AG937" s="10"/>
      <c r="AH937" s="10"/>
      <c r="AI937" s="10"/>
      <c r="AJ937" s="10"/>
      <c r="AK937" s="10"/>
      <c r="AL937" s="10"/>
    </row>
    <row r="938" spans="1:38" ht="15.75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  <c r="AC938" s="10"/>
      <c r="AD938" s="10"/>
      <c r="AE938" s="10"/>
      <c r="AF938" s="10"/>
      <c r="AG938" s="10"/>
      <c r="AH938" s="10"/>
      <c r="AI938" s="10"/>
      <c r="AJ938" s="10"/>
      <c r="AK938" s="10"/>
      <c r="AL938" s="10"/>
    </row>
    <row r="939" spans="1:38" ht="15.75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  <c r="AG939" s="10"/>
      <c r="AH939" s="10"/>
      <c r="AI939" s="10"/>
      <c r="AJ939" s="10"/>
      <c r="AK939" s="10"/>
      <c r="AL939" s="10"/>
    </row>
    <row r="940" spans="1:38" ht="15.75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  <c r="AC940" s="10"/>
      <c r="AD940" s="10"/>
      <c r="AE940" s="10"/>
      <c r="AF940" s="10"/>
      <c r="AG940" s="10"/>
      <c r="AH940" s="10"/>
      <c r="AI940" s="10"/>
      <c r="AJ940" s="10"/>
      <c r="AK940" s="10"/>
      <c r="AL940" s="10"/>
    </row>
    <row r="941" spans="1:38" ht="15.75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  <c r="AC941" s="10"/>
      <c r="AD941" s="10"/>
      <c r="AE941" s="10"/>
      <c r="AF941" s="10"/>
      <c r="AG941" s="10"/>
      <c r="AH941" s="10"/>
      <c r="AI941" s="10"/>
      <c r="AJ941" s="10"/>
      <c r="AK941" s="10"/>
      <c r="AL941" s="10"/>
    </row>
    <row r="942" spans="1:38" ht="15.75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  <c r="AC942" s="10"/>
      <c r="AD942" s="10"/>
      <c r="AE942" s="10"/>
      <c r="AF942" s="10"/>
      <c r="AG942" s="10"/>
      <c r="AH942" s="10"/>
      <c r="AI942" s="10"/>
      <c r="AJ942" s="10"/>
      <c r="AK942" s="10"/>
      <c r="AL942" s="10"/>
    </row>
    <row r="943" spans="1:38" ht="15.75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  <c r="AC943" s="10"/>
      <c r="AD943" s="10"/>
      <c r="AE943" s="10"/>
      <c r="AF943" s="10"/>
      <c r="AG943" s="10"/>
      <c r="AH943" s="10"/>
      <c r="AI943" s="10"/>
      <c r="AJ943" s="10"/>
      <c r="AK943" s="10"/>
      <c r="AL943" s="10"/>
    </row>
    <row r="944" spans="1:38" ht="15.75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  <c r="AC944" s="10"/>
      <c r="AD944" s="10"/>
      <c r="AE944" s="10"/>
      <c r="AF944" s="10"/>
      <c r="AG944" s="10"/>
      <c r="AH944" s="10"/>
      <c r="AI944" s="10"/>
      <c r="AJ944" s="10"/>
      <c r="AK944" s="10"/>
      <c r="AL944" s="10"/>
    </row>
    <row r="945" spans="1:38" ht="15.75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  <c r="AC945" s="10"/>
      <c r="AD945" s="10"/>
      <c r="AE945" s="10"/>
      <c r="AF945" s="10"/>
      <c r="AG945" s="10"/>
      <c r="AH945" s="10"/>
      <c r="AI945" s="10"/>
      <c r="AJ945" s="10"/>
      <c r="AK945" s="10"/>
      <c r="AL945" s="10"/>
    </row>
    <row r="946" spans="1:38" ht="15.75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  <c r="AC946" s="10"/>
      <c r="AD946" s="10"/>
      <c r="AE946" s="10"/>
      <c r="AF946" s="10"/>
      <c r="AG946" s="10"/>
      <c r="AH946" s="10"/>
      <c r="AI946" s="10"/>
      <c r="AJ946" s="10"/>
      <c r="AK946" s="10"/>
      <c r="AL946" s="10"/>
    </row>
    <row r="947" spans="1:38" ht="15.75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  <c r="AG947" s="10"/>
      <c r="AH947" s="10"/>
      <c r="AI947" s="10"/>
      <c r="AJ947" s="10"/>
      <c r="AK947" s="10"/>
      <c r="AL947" s="10"/>
    </row>
    <row r="948" spans="1:38" ht="15.75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  <c r="AC948" s="10"/>
      <c r="AD948" s="10"/>
      <c r="AE948" s="10"/>
      <c r="AF948" s="10"/>
      <c r="AG948" s="10"/>
      <c r="AH948" s="10"/>
      <c r="AI948" s="10"/>
      <c r="AJ948" s="10"/>
      <c r="AK948" s="10"/>
      <c r="AL948" s="10"/>
    </row>
    <row r="949" spans="1:38" ht="15.75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  <c r="AC949" s="10"/>
      <c r="AD949" s="10"/>
      <c r="AE949" s="10"/>
      <c r="AF949" s="10"/>
      <c r="AG949" s="10"/>
      <c r="AH949" s="10"/>
      <c r="AI949" s="10"/>
      <c r="AJ949" s="10"/>
      <c r="AK949" s="10"/>
      <c r="AL949" s="10"/>
    </row>
    <row r="950" spans="1:38" ht="15.75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  <c r="AB950" s="10"/>
      <c r="AC950" s="10"/>
      <c r="AD950" s="10"/>
      <c r="AE950" s="10"/>
      <c r="AF950" s="10"/>
      <c r="AG950" s="10"/>
      <c r="AH950" s="10"/>
      <c r="AI950" s="10"/>
      <c r="AJ950" s="10"/>
      <c r="AK950" s="10"/>
      <c r="AL950" s="10"/>
    </row>
    <row r="951" spans="1:38" ht="15.75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  <c r="AC951" s="10"/>
      <c r="AD951" s="10"/>
      <c r="AE951" s="10"/>
      <c r="AF951" s="10"/>
      <c r="AG951" s="10"/>
      <c r="AH951" s="10"/>
      <c r="AI951" s="10"/>
      <c r="AJ951" s="10"/>
      <c r="AK951" s="10"/>
      <c r="AL951" s="10"/>
    </row>
    <row r="952" spans="1:38" ht="15.75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  <c r="AB952" s="10"/>
      <c r="AC952" s="10"/>
      <c r="AD952" s="10"/>
      <c r="AE952" s="10"/>
      <c r="AF952" s="10"/>
      <c r="AG952" s="10"/>
      <c r="AH952" s="10"/>
      <c r="AI952" s="10"/>
      <c r="AJ952" s="10"/>
      <c r="AK952" s="10"/>
      <c r="AL952" s="10"/>
    </row>
    <row r="953" spans="1:38" ht="15.75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  <c r="AC953" s="10"/>
      <c r="AD953" s="10"/>
      <c r="AE953" s="10"/>
      <c r="AF953" s="10"/>
      <c r="AG953" s="10"/>
      <c r="AH953" s="10"/>
      <c r="AI953" s="10"/>
      <c r="AJ953" s="10"/>
      <c r="AK953" s="10"/>
      <c r="AL953" s="10"/>
    </row>
    <row r="954" spans="1:38" ht="15.75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  <c r="AB954" s="10"/>
      <c r="AC954" s="10"/>
      <c r="AD954" s="10"/>
      <c r="AE954" s="10"/>
      <c r="AF954" s="10"/>
      <c r="AG954" s="10"/>
      <c r="AH954" s="10"/>
      <c r="AI954" s="10"/>
      <c r="AJ954" s="10"/>
      <c r="AK954" s="10"/>
      <c r="AL954" s="10"/>
    </row>
    <row r="955" spans="1:38" ht="15.75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  <c r="AC955" s="10"/>
      <c r="AD955" s="10"/>
      <c r="AE955" s="10"/>
      <c r="AF955" s="10"/>
      <c r="AG955" s="10"/>
      <c r="AH955" s="10"/>
      <c r="AI955" s="10"/>
      <c r="AJ955" s="10"/>
      <c r="AK955" s="10"/>
      <c r="AL955" s="10"/>
    </row>
    <row r="956" spans="1:38" ht="15.75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  <c r="AB956" s="10"/>
      <c r="AC956" s="10"/>
      <c r="AD956" s="10"/>
      <c r="AE956" s="10"/>
      <c r="AF956" s="10"/>
      <c r="AG956" s="10"/>
      <c r="AH956" s="10"/>
      <c r="AI956" s="10"/>
      <c r="AJ956" s="10"/>
      <c r="AK956" s="10"/>
      <c r="AL956" s="10"/>
    </row>
    <row r="957" spans="1:38" ht="15.75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  <c r="AC957" s="10"/>
      <c r="AD957" s="10"/>
      <c r="AE957" s="10"/>
      <c r="AF957" s="10"/>
      <c r="AG957" s="10"/>
      <c r="AH957" s="10"/>
      <c r="AI957" s="10"/>
      <c r="AJ957" s="10"/>
      <c r="AK957" s="10"/>
      <c r="AL957" s="10"/>
    </row>
    <row r="958" spans="1:38" ht="15.75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  <c r="AC958" s="10"/>
      <c r="AD958" s="10"/>
      <c r="AE958" s="10"/>
      <c r="AF958" s="10"/>
      <c r="AG958" s="10"/>
      <c r="AH958" s="10"/>
      <c r="AI958" s="10"/>
      <c r="AJ958" s="10"/>
      <c r="AK958" s="10"/>
      <c r="AL958" s="10"/>
    </row>
    <row r="959" spans="1:38" ht="15.75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  <c r="AC959" s="10"/>
      <c r="AD959" s="10"/>
      <c r="AE959" s="10"/>
      <c r="AF959" s="10"/>
      <c r="AG959" s="10"/>
      <c r="AH959" s="10"/>
      <c r="AI959" s="10"/>
      <c r="AJ959" s="10"/>
      <c r="AK959" s="10"/>
      <c r="AL959" s="10"/>
    </row>
    <row r="960" spans="1:38" ht="15.75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  <c r="AB960" s="10"/>
      <c r="AC960" s="10"/>
      <c r="AD960" s="10"/>
      <c r="AE960" s="10"/>
      <c r="AF960" s="10"/>
      <c r="AG960" s="10"/>
      <c r="AH960" s="10"/>
      <c r="AI960" s="10"/>
      <c r="AJ960" s="10"/>
      <c r="AK960" s="10"/>
      <c r="AL960" s="10"/>
    </row>
    <row r="961" spans="1:38" ht="15.75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  <c r="AC961" s="10"/>
      <c r="AD961" s="10"/>
      <c r="AE961" s="10"/>
      <c r="AF961" s="10"/>
      <c r="AG961" s="10"/>
      <c r="AH961" s="10"/>
      <c r="AI961" s="10"/>
      <c r="AJ961" s="10"/>
      <c r="AK961" s="10"/>
      <c r="AL961" s="10"/>
    </row>
    <row r="962" spans="1:38" ht="15.75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  <c r="AB962" s="10"/>
      <c r="AC962" s="10"/>
      <c r="AD962" s="10"/>
      <c r="AE962" s="10"/>
      <c r="AF962" s="10"/>
      <c r="AG962" s="10"/>
      <c r="AH962" s="10"/>
      <c r="AI962" s="10"/>
      <c r="AJ962" s="10"/>
      <c r="AK962" s="10"/>
      <c r="AL962" s="10"/>
    </row>
    <row r="963" spans="1:38" ht="15.75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  <c r="AC963" s="10"/>
      <c r="AD963" s="10"/>
      <c r="AE963" s="10"/>
      <c r="AF963" s="10"/>
      <c r="AG963" s="10"/>
      <c r="AH963" s="10"/>
      <c r="AI963" s="10"/>
      <c r="AJ963" s="10"/>
      <c r="AK963" s="10"/>
      <c r="AL963" s="10"/>
    </row>
    <row r="964" spans="1:38" ht="15.75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  <c r="AB964" s="10"/>
      <c r="AC964" s="10"/>
      <c r="AD964" s="10"/>
      <c r="AE964" s="10"/>
      <c r="AF964" s="10"/>
      <c r="AG964" s="10"/>
      <c r="AH964" s="10"/>
      <c r="AI964" s="10"/>
      <c r="AJ964" s="10"/>
      <c r="AK964" s="10"/>
      <c r="AL964" s="10"/>
    </row>
    <row r="965" spans="1:38" ht="15.75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  <c r="AC965" s="10"/>
      <c r="AD965" s="10"/>
      <c r="AE965" s="10"/>
      <c r="AF965" s="10"/>
      <c r="AG965" s="10"/>
      <c r="AH965" s="10"/>
      <c r="AI965" s="10"/>
      <c r="AJ965" s="10"/>
      <c r="AK965" s="10"/>
      <c r="AL965" s="10"/>
    </row>
    <row r="966" spans="1:38" ht="15.75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  <c r="AC966" s="10"/>
      <c r="AD966" s="10"/>
      <c r="AE966" s="10"/>
      <c r="AF966" s="10"/>
      <c r="AG966" s="10"/>
      <c r="AH966" s="10"/>
      <c r="AI966" s="10"/>
      <c r="AJ966" s="10"/>
      <c r="AK966" s="10"/>
      <c r="AL966" s="10"/>
    </row>
    <row r="967" spans="1:38" ht="15.75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  <c r="AC967" s="10"/>
      <c r="AD967" s="10"/>
      <c r="AE967" s="10"/>
      <c r="AF967" s="10"/>
      <c r="AG967" s="10"/>
      <c r="AH967" s="10"/>
      <c r="AI967" s="10"/>
      <c r="AJ967" s="10"/>
      <c r="AK967" s="10"/>
      <c r="AL967" s="10"/>
    </row>
    <row r="968" spans="1:38" ht="15.75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  <c r="AC968" s="10"/>
      <c r="AD968" s="10"/>
      <c r="AE968" s="10"/>
      <c r="AF968" s="10"/>
      <c r="AG968" s="10"/>
      <c r="AH968" s="10"/>
      <c r="AI968" s="10"/>
      <c r="AJ968" s="10"/>
      <c r="AK968" s="10"/>
      <c r="AL968" s="10"/>
    </row>
    <row r="969" spans="1:38" ht="15.75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  <c r="AC969" s="10"/>
      <c r="AD969" s="10"/>
      <c r="AE969" s="10"/>
      <c r="AF969" s="10"/>
      <c r="AG969" s="10"/>
      <c r="AH969" s="10"/>
      <c r="AI969" s="10"/>
      <c r="AJ969" s="10"/>
      <c r="AK969" s="10"/>
      <c r="AL969" s="10"/>
    </row>
    <row r="970" spans="1:38" ht="15.75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  <c r="AB970" s="10"/>
      <c r="AC970" s="10"/>
      <c r="AD970" s="10"/>
      <c r="AE970" s="10"/>
      <c r="AF970" s="10"/>
      <c r="AG970" s="10"/>
      <c r="AH970" s="10"/>
      <c r="AI970" s="10"/>
      <c r="AJ970" s="10"/>
      <c r="AK970" s="10"/>
      <c r="AL970" s="10"/>
    </row>
    <row r="971" spans="1:38" ht="15.75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  <c r="AC971" s="10"/>
      <c r="AD971" s="10"/>
      <c r="AE971" s="10"/>
      <c r="AF971" s="10"/>
      <c r="AG971" s="10"/>
      <c r="AH971" s="10"/>
      <c r="AI971" s="10"/>
      <c r="AJ971" s="10"/>
      <c r="AK971" s="10"/>
      <c r="AL971" s="10"/>
    </row>
    <row r="972" spans="1:38" ht="15.75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  <c r="AB972" s="10"/>
      <c r="AC972" s="10"/>
      <c r="AD972" s="10"/>
      <c r="AE972" s="10"/>
      <c r="AF972" s="10"/>
      <c r="AG972" s="10"/>
      <c r="AH972" s="10"/>
      <c r="AI972" s="10"/>
      <c r="AJ972" s="10"/>
      <c r="AK972" s="10"/>
      <c r="AL972" s="10"/>
    </row>
    <row r="973" spans="1:38" ht="15.75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  <c r="AC973" s="10"/>
      <c r="AD973" s="10"/>
      <c r="AE973" s="10"/>
      <c r="AF973" s="10"/>
      <c r="AG973" s="10"/>
      <c r="AH973" s="10"/>
      <c r="AI973" s="10"/>
      <c r="AJ973" s="10"/>
      <c r="AK973" s="10"/>
      <c r="AL973" s="10"/>
    </row>
    <row r="974" spans="1:38" ht="15.75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  <c r="AB974" s="10"/>
      <c r="AC974" s="10"/>
      <c r="AD974" s="10"/>
      <c r="AE974" s="10"/>
      <c r="AF974" s="10"/>
      <c r="AG974" s="10"/>
      <c r="AH974" s="10"/>
      <c r="AI974" s="10"/>
      <c r="AJ974" s="10"/>
      <c r="AK974" s="10"/>
      <c r="AL974" s="10"/>
    </row>
    <row r="975" spans="1:38" ht="15.75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  <c r="AC975" s="10"/>
      <c r="AD975" s="10"/>
      <c r="AE975" s="10"/>
      <c r="AF975" s="10"/>
      <c r="AG975" s="10"/>
      <c r="AH975" s="10"/>
      <c r="AI975" s="10"/>
      <c r="AJ975" s="10"/>
      <c r="AK975" s="10"/>
      <c r="AL975" s="10"/>
    </row>
    <row r="976" spans="1:38" ht="15.75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  <c r="AB976" s="10"/>
      <c r="AC976" s="10"/>
      <c r="AD976" s="10"/>
      <c r="AE976" s="10"/>
      <c r="AF976" s="10"/>
      <c r="AG976" s="10"/>
      <c r="AH976" s="10"/>
      <c r="AI976" s="10"/>
      <c r="AJ976" s="10"/>
      <c r="AK976" s="10"/>
      <c r="AL976" s="10"/>
    </row>
    <row r="977" spans="1:38" ht="15.75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  <c r="AC977" s="10"/>
      <c r="AD977" s="10"/>
      <c r="AE977" s="10"/>
      <c r="AF977" s="10"/>
      <c r="AG977" s="10"/>
      <c r="AH977" s="10"/>
      <c r="AI977" s="10"/>
      <c r="AJ977" s="10"/>
      <c r="AK977" s="10"/>
      <c r="AL977" s="10"/>
    </row>
    <row r="978" spans="1:38" ht="15.75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  <c r="AB978" s="10"/>
      <c r="AC978" s="10"/>
      <c r="AD978" s="10"/>
      <c r="AE978" s="10"/>
      <c r="AF978" s="10"/>
      <c r="AG978" s="10"/>
      <c r="AH978" s="10"/>
      <c r="AI978" s="10"/>
      <c r="AJ978" s="10"/>
      <c r="AK978" s="10"/>
      <c r="AL978" s="10"/>
    </row>
    <row r="979" spans="1:38" ht="15.75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  <c r="AB979" s="10"/>
      <c r="AC979" s="10"/>
      <c r="AD979" s="10"/>
      <c r="AE979" s="10"/>
      <c r="AF979" s="10"/>
      <c r="AG979" s="10"/>
      <c r="AH979" s="10"/>
      <c r="AI979" s="10"/>
      <c r="AJ979" s="10"/>
      <c r="AK979" s="10"/>
      <c r="AL979" s="10"/>
    </row>
    <row r="980" spans="1:38" ht="15.75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  <c r="AB980" s="10"/>
      <c r="AC980" s="10"/>
      <c r="AD980" s="10"/>
      <c r="AE980" s="10"/>
      <c r="AF980" s="10"/>
      <c r="AG980" s="10"/>
      <c r="AH980" s="10"/>
      <c r="AI980" s="10"/>
      <c r="AJ980" s="10"/>
      <c r="AK980" s="10"/>
      <c r="AL980" s="10"/>
    </row>
    <row r="981" spans="1:38" ht="15.75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  <c r="AB981" s="10"/>
      <c r="AC981" s="10"/>
      <c r="AD981" s="10"/>
      <c r="AE981" s="10"/>
      <c r="AF981" s="10"/>
      <c r="AG981" s="10"/>
      <c r="AH981" s="10"/>
      <c r="AI981" s="10"/>
      <c r="AJ981" s="10"/>
      <c r="AK981" s="10"/>
      <c r="AL981" s="10"/>
    </row>
    <row r="982" spans="1:38" ht="15.75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  <c r="AB982" s="10"/>
      <c r="AC982" s="10"/>
      <c r="AD982" s="10"/>
      <c r="AE982" s="10"/>
      <c r="AF982" s="10"/>
      <c r="AG982" s="10"/>
      <c r="AH982" s="10"/>
      <c r="AI982" s="10"/>
      <c r="AJ982" s="10"/>
      <c r="AK982" s="10"/>
      <c r="AL982" s="10"/>
    </row>
    <row r="983" spans="1:38" ht="15.75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  <c r="AB983" s="10"/>
      <c r="AC983" s="10"/>
      <c r="AD983" s="10"/>
      <c r="AE983" s="10"/>
      <c r="AF983" s="10"/>
      <c r="AG983" s="10"/>
      <c r="AH983" s="10"/>
      <c r="AI983" s="10"/>
      <c r="AJ983" s="10"/>
      <c r="AK983" s="10"/>
      <c r="AL983" s="10"/>
    </row>
    <row r="984" spans="1:38" ht="15.75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  <c r="AB984" s="10"/>
      <c r="AC984" s="10"/>
      <c r="AD984" s="10"/>
      <c r="AE984" s="10"/>
      <c r="AF984" s="10"/>
      <c r="AG984" s="10"/>
      <c r="AH984" s="10"/>
      <c r="AI984" s="10"/>
      <c r="AJ984" s="10"/>
      <c r="AK984" s="10"/>
      <c r="AL984" s="10"/>
    </row>
    <row r="985" spans="1:38" ht="15.75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  <c r="AB985" s="10"/>
      <c r="AC985" s="10"/>
      <c r="AD985" s="10"/>
      <c r="AE985" s="10"/>
      <c r="AF985" s="10"/>
      <c r="AG985" s="10"/>
      <c r="AH985" s="10"/>
      <c r="AI985" s="10"/>
      <c r="AJ985" s="10"/>
      <c r="AK985" s="10"/>
      <c r="AL985" s="10"/>
    </row>
    <row r="986" spans="1:38" ht="15.75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  <c r="AB986" s="10"/>
      <c r="AC986" s="10"/>
      <c r="AD986" s="10"/>
      <c r="AE986" s="10"/>
      <c r="AF986" s="10"/>
      <c r="AG986" s="10"/>
      <c r="AH986" s="10"/>
      <c r="AI986" s="10"/>
      <c r="AJ986" s="10"/>
      <c r="AK986" s="10"/>
      <c r="AL986" s="10"/>
    </row>
    <row r="987" spans="1:38" ht="15.75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  <c r="AB987" s="10"/>
      <c r="AC987" s="10"/>
      <c r="AD987" s="10"/>
      <c r="AE987" s="10"/>
      <c r="AF987" s="10"/>
      <c r="AG987" s="10"/>
      <c r="AH987" s="10"/>
      <c r="AI987" s="10"/>
      <c r="AJ987" s="10"/>
      <c r="AK987" s="10"/>
      <c r="AL987" s="10"/>
    </row>
    <row r="988" spans="1:38" ht="15.75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  <c r="AB988" s="10"/>
      <c r="AC988" s="10"/>
      <c r="AD988" s="10"/>
      <c r="AE988" s="10"/>
      <c r="AF988" s="10"/>
      <c r="AG988" s="10"/>
      <c r="AH988" s="10"/>
      <c r="AI988" s="10"/>
      <c r="AJ988" s="10"/>
      <c r="AK988" s="10"/>
      <c r="AL988" s="10"/>
    </row>
    <row r="989" spans="1:38" ht="15.75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  <c r="AB989" s="10"/>
      <c r="AC989" s="10"/>
      <c r="AD989" s="10"/>
      <c r="AE989" s="10"/>
      <c r="AF989" s="10"/>
      <c r="AG989" s="10"/>
      <c r="AH989" s="10"/>
      <c r="AI989" s="10"/>
      <c r="AJ989" s="10"/>
      <c r="AK989" s="10"/>
      <c r="AL989" s="10"/>
    </row>
    <row r="990" spans="1:38" ht="15.75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  <c r="AB990" s="10"/>
      <c r="AC990" s="10"/>
      <c r="AD990" s="10"/>
      <c r="AE990" s="10"/>
      <c r="AF990" s="10"/>
      <c r="AG990" s="10"/>
      <c r="AH990" s="10"/>
      <c r="AI990" s="10"/>
      <c r="AJ990" s="10"/>
      <c r="AK990" s="10"/>
      <c r="AL990" s="10"/>
    </row>
    <row r="991" spans="1:38" ht="15.75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  <c r="AB991" s="10"/>
      <c r="AC991" s="10"/>
      <c r="AD991" s="10"/>
      <c r="AE991" s="10"/>
      <c r="AF991" s="10"/>
      <c r="AG991" s="10"/>
      <c r="AH991" s="10"/>
      <c r="AI991" s="10"/>
      <c r="AJ991" s="10"/>
      <c r="AK991" s="10"/>
      <c r="AL991" s="10"/>
    </row>
    <row r="992" spans="1:38" ht="15.75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  <c r="AB992" s="10"/>
      <c r="AC992" s="10"/>
      <c r="AD992" s="10"/>
      <c r="AE992" s="10"/>
      <c r="AF992" s="10"/>
      <c r="AG992" s="10"/>
      <c r="AH992" s="10"/>
      <c r="AI992" s="10"/>
      <c r="AJ992" s="10"/>
      <c r="AK992" s="10"/>
      <c r="AL992" s="10"/>
    </row>
    <row r="993" spans="1:38" ht="15.75" customHeight="1" x14ac:dyDescent="0.25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  <c r="AB993" s="10"/>
      <c r="AC993" s="10"/>
      <c r="AD993" s="10"/>
      <c r="AE993" s="10"/>
      <c r="AF993" s="10"/>
      <c r="AG993" s="10"/>
      <c r="AH993" s="10"/>
      <c r="AI993" s="10"/>
      <c r="AJ993" s="10"/>
      <c r="AK993" s="10"/>
      <c r="AL993" s="10"/>
    </row>
    <row r="994" spans="1:38" ht="15.75" customHeight="1" x14ac:dyDescent="0.25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  <c r="AB994" s="10"/>
      <c r="AC994" s="10"/>
      <c r="AD994" s="10"/>
      <c r="AE994" s="10"/>
      <c r="AF994" s="10"/>
      <c r="AG994" s="10"/>
      <c r="AH994" s="10"/>
      <c r="AI994" s="10"/>
      <c r="AJ994" s="10"/>
      <c r="AK994" s="10"/>
      <c r="AL994" s="10"/>
    </row>
    <row r="995" spans="1:38" ht="15.75" customHeight="1" x14ac:dyDescent="0.2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  <c r="AB995" s="10"/>
      <c r="AC995" s="10"/>
      <c r="AD995" s="10"/>
      <c r="AE995" s="10"/>
      <c r="AF995" s="10"/>
      <c r="AG995" s="10"/>
      <c r="AH995" s="10"/>
      <c r="AI995" s="10"/>
      <c r="AJ995" s="10"/>
      <c r="AK995" s="10"/>
      <c r="AL995" s="10"/>
    </row>
    <row r="996" spans="1:38" ht="15.75" customHeight="1" x14ac:dyDescent="0.25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  <c r="AB996" s="10"/>
      <c r="AC996" s="10"/>
      <c r="AD996" s="10"/>
      <c r="AE996" s="10"/>
      <c r="AF996" s="10"/>
      <c r="AG996" s="10"/>
      <c r="AH996" s="10"/>
      <c r="AI996" s="10"/>
      <c r="AJ996" s="10"/>
      <c r="AK996" s="10"/>
      <c r="AL996" s="10"/>
    </row>
    <row r="997" spans="1:38" ht="15.75" customHeight="1" x14ac:dyDescent="0.25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  <c r="AB997" s="10"/>
      <c r="AC997" s="10"/>
      <c r="AD997" s="10"/>
      <c r="AE997" s="10"/>
      <c r="AF997" s="10"/>
      <c r="AG997" s="10"/>
      <c r="AH997" s="10"/>
      <c r="AI997" s="10"/>
      <c r="AJ997" s="10"/>
      <c r="AK997" s="10"/>
      <c r="AL997" s="10"/>
    </row>
    <row r="998" spans="1:38" ht="15.75" customHeight="1" x14ac:dyDescent="0.25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  <c r="AB998" s="10"/>
      <c r="AC998" s="10"/>
      <c r="AD998" s="10"/>
      <c r="AE998" s="10"/>
      <c r="AF998" s="10"/>
      <c r="AG998" s="10"/>
      <c r="AH998" s="10"/>
      <c r="AI998" s="10"/>
      <c r="AJ998" s="10"/>
      <c r="AK998" s="10"/>
      <c r="AL998" s="10"/>
    </row>
    <row r="999" spans="1:38" ht="15.75" customHeight="1" x14ac:dyDescent="0.25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  <c r="AB999" s="10"/>
      <c r="AC999" s="10"/>
      <c r="AD999" s="10"/>
      <c r="AE999" s="10"/>
      <c r="AF999" s="10"/>
      <c r="AG999" s="10"/>
      <c r="AH999" s="10"/>
      <c r="AI999" s="10"/>
      <c r="AJ999" s="10"/>
      <c r="AK999" s="10"/>
      <c r="AL999" s="10"/>
    </row>
    <row r="1000" spans="1:38" ht="15.75" customHeight="1" x14ac:dyDescent="0.25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  <c r="AB1000" s="10"/>
      <c r="AC1000" s="10"/>
      <c r="AD1000" s="10"/>
      <c r="AE1000" s="10"/>
      <c r="AF1000" s="10"/>
      <c r="AG1000" s="10"/>
      <c r="AH1000" s="10"/>
      <c r="AI1000" s="10"/>
      <c r="AJ1000" s="10"/>
      <c r="AK1000" s="10"/>
      <c r="AL1000" s="10"/>
    </row>
  </sheetData>
  <mergeCells count="27">
    <mergeCell ref="AI6:AI7"/>
    <mergeCell ref="AD6:AD7"/>
    <mergeCell ref="AE6:AE7"/>
    <mergeCell ref="AF6:AF7"/>
    <mergeCell ref="AG6:AG7"/>
    <mergeCell ref="AH6:AH7"/>
    <mergeCell ref="A17:B17"/>
    <mergeCell ref="J6:L6"/>
    <mergeCell ref="M6:O6"/>
    <mergeCell ref="P6:R6"/>
    <mergeCell ref="S6:U6"/>
    <mergeCell ref="V6:X6"/>
    <mergeCell ref="Y6:AA6"/>
    <mergeCell ref="AJ6:AJ7"/>
    <mergeCell ref="AK6:AK7"/>
    <mergeCell ref="A1:AL1"/>
    <mergeCell ref="A2:AL2"/>
    <mergeCell ref="A5:A7"/>
    <mergeCell ref="B5:B7"/>
    <mergeCell ref="C5:C7"/>
    <mergeCell ref="D5:AF5"/>
    <mergeCell ref="AG5:AL5"/>
    <mergeCell ref="AL6:AL7"/>
    <mergeCell ref="D6:F6"/>
    <mergeCell ref="G6:I6"/>
    <mergeCell ref="AB6:AB7"/>
    <mergeCell ref="AC6:AC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20.BTSR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VAIO</cp:lastModifiedBy>
  <dcterms:created xsi:type="dcterms:W3CDTF">2023-10-01T09:15:35Z</dcterms:created>
  <dcterms:modified xsi:type="dcterms:W3CDTF">2023-10-01T13:47:23Z</dcterms:modified>
</cp:coreProperties>
</file>