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472303D9-2ACD-4D64-9E86-2BB9ADC936D9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7" i="1"/>
  <c r="F24" i="1"/>
  <c r="D24" i="1"/>
  <c r="H22" i="1"/>
  <c r="G22" i="1" s="1"/>
  <c r="H23" i="1"/>
  <c r="H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24" i="1" l="1"/>
  <c r="E23" i="1"/>
  <c r="E22" i="1"/>
  <c r="G23" i="1"/>
  <c r="E21" i="1"/>
  <c r="G21" i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E24" i="1" l="1"/>
  <c r="G24" i="1"/>
</calcChain>
</file>

<file path=xl/sharedStrings.xml><?xml version="1.0" encoding="utf-8"?>
<sst xmlns="http://schemas.openxmlformats.org/spreadsheetml/2006/main" count="34" uniqueCount="30">
  <si>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</si>
  <si>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</si>
  <si>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</si>
  <si>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</si>
  <si>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</si>
  <si>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</si>
  <si>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</si>
  <si>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</si>
  <si>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</si>
  <si>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</si>
  <si>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</si>
  <si>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MAJENANG</t>
  </si>
  <si>
    <t>KECAMATAN: 33.01.14 MAJENANG</t>
  </si>
  <si>
    <t>PAHONJEAN</t>
  </si>
  <si>
    <t>SALEBU</t>
  </si>
  <si>
    <t>CIBEUNYING</t>
  </si>
  <si>
    <t>JENANG</t>
  </si>
  <si>
    <t>SINDANGSARI</t>
  </si>
  <si>
    <t>CILOPADANG</t>
  </si>
  <si>
    <t>BENER</t>
  </si>
  <si>
    <t>BOJA</t>
  </si>
  <si>
    <t>UJUNGBARANG</t>
  </si>
  <si>
    <t>PENGADEGAN</t>
  </si>
  <si>
    <t>SEPATNUNGGAL</t>
  </si>
  <si>
    <t>SADABUMI</t>
  </si>
  <si>
    <t>SADAHAYU</t>
  </si>
  <si>
    <t>MULYADADI</t>
  </si>
  <si>
    <t>PADANGJAYA</t>
  </si>
  <si>
    <t>PADANGSARI</t>
  </si>
  <si>
    <t>MULYASARI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</si>
</sst>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5" zoomScaleNormal="85" workbookViewId="0">
      <selection activeCell="K8" sqref="K8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4437</v>
      </c>
      <c r="E7" s="12">
        <f>D7/H7</f>
        <v>0.79945945945945951</v>
      </c>
      <c r="F7" s="11">
        <v>1113</v>
      </c>
      <c r="G7" s="12">
        <f>F7/H7</f>
        <v>0.20054054054054055</v>
      </c>
      <c r="H7" s="13">
        <f>D7+F7</f>
        <v>5550</v>
      </c>
      <c r="I7" s="12">
        <f>H7/$H$24</f>
        <v>0.11184555237596228</v>
      </c>
    </row>
    <row r="8" spans="1:9" x14ac:dyDescent="0.25">
      <c r="A8" s="8">
        <v>2</v>
      </c>
      <c r="B8" s="9">
        <v>2002</v>
      </c>
      <c r="C8" s="10" t="s">
        <v>14</v>
      </c>
      <c r="D8" s="11">
        <v>3673</v>
      </c>
      <c r="E8" s="12">
        <f t="shared" ref="E8:E23" si="0">D8/H8</f>
        <v>0.80992282249173098</v>
      </c>
      <c r="F8" s="11">
        <v>862</v>
      </c>
      <c r="G8" s="12">
        <f t="shared" ref="G8:G24" si="1">F8/H8</f>
        <v>0.19007717750826902</v>
      </c>
      <c r="H8" s="13">
        <f t="shared" ref="H8:H23" si="2">D8+F8</f>
        <v>4535</v>
      </c>
      <c r="I8" s="12">
        <f t="shared" ref="I8:I24" si="3">H8/$H$24</f>
        <v>9.1390915319817828E-2</v>
      </c>
    </row>
    <row r="9" spans="1:9" x14ac:dyDescent="0.25">
      <c r="A9" s="8">
        <v>3</v>
      </c>
      <c r="B9" s="9">
        <v>2003</v>
      </c>
      <c r="C9" s="10" t="s">
        <v>15</v>
      </c>
      <c r="D9" s="11">
        <v>2628</v>
      </c>
      <c r="E9" s="12">
        <f t="shared" si="0"/>
        <v>0.81437867988844126</v>
      </c>
      <c r="F9" s="11">
        <v>599</v>
      </c>
      <c r="G9" s="12">
        <f t="shared" si="1"/>
        <v>0.18562132011155871</v>
      </c>
      <c r="H9" s="13">
        <f t="shared" si="2"/>
        <v>3227</v>
      </c>
      <c r="I9" s="12">
        <f t="shared" si="3"/>
        <v>6.5031639192293739E-2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4434</v>
      </c>
      <c r="E10" s="12">
        <f t="shared" si="0"/>
        <v>0.7673935617860852</v>
      </c>
      <c r="F10" s="11">
        <v>1344</v>
      </c>
      <c r="G10" s="12">
        <f t="shared" si="1"/>
        <v>0.23260643821391486</v>
      </c>
      <c r="H10" s="13">
        <f t="shared" si="2"/>
        <v>5778</v>
      </c>
      <c r="I10" s="12">
        <f t="shared" si="3"/>
        <v>0.11644028858167749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2716</v>
      </c>
      <c r="E11" s="12">
        <f t="shared" si="0"/>
        <v>0.79068413391557502</v>
      </c>
      <c r="F11" s="11">
        <v>719</v>
      </c>
      <c r="G11" s="12">
        <f t="shared" si="1"/>
        <v>0.20931586608442504</v>
      </c>
      <c r="H11" s="13">
        <f t="shared" si="2"/>
        <v>3435</v>
      </c>
      <c r="I11" s="12">
        <f t="shared" si="3"/>
        <v>6.92233283624199E-2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2194</v>
      </c>
      <c r="E12" s="12">
        <f t="shared" si="0"/>
        <v>0.78385137549124684</v>
      </c>
      <c r="F12" s="11">
        <v>605</v>
      </c>
      <c r="G12" s="12">
        <f t="shared" si="1"/>
        <v>0.21614862450875313</v>
      </c>
      <c r="H12" s="13">
        <f t="shared" si="2"/>
        <v>2799</v>
      </c>
      <c r="I12" s="12">
        <f t="shared" si="3"/>
        <v>5.6406432630688001E-2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1766</v>
      </c>
      <c r="E13" s="12">
        <f t="shared" si="0"/>
        <v>0.84295942720763728</v>
      </c>
      <c r="F13" s="11">
        <v>329</v>
      </c>
      <c r="G13" s="12">
        <f t="shared" si="1"/>
        <v>0.15704057279236278</v>
      </c>
      <c r="H13" s="13">
        <f t="shared" si="2"/>
        <v>2095</v>
      </c>
      <c r="I13" s="12">
        <f t="shared" si="3"/>
        <v>4.2219176977953327E-2</v>
      </c>
    </row>
    <row r="14" spans="1:9" x14ac:dyDescent="0.25">
      <c r="A14" s="8">
        <v>8</v>
      </c>
      <c r="B14" s="9">
        <v>2008</v>
      </c>
      <c r="C14" s="10" t="s">
        <v>20</v>
      </c>
      <c r="D14" s="11">
        <v>2195</v>
      </c>
      <c r="E14" s="12">
        <f t="shared" si="0"/>
        <v>0.85508375535644721</v>
      </c>
      <c r="F14" s="11">
        <v>372</v>
      </c>
      <c r="G14" s="12">
        <f t="shared" si="1"/>
        <v>0.14491624464355279</v>
      </c>
      <c r="H14" s="13">
        <f t="shared" si="2"/>
        <v>2567</v>
      </c>
      <c r="I14" s="12">
        <f t="shared" si="3"/>
        <v>5.1731087017854983E-2</v>
      </c>
    </row>
    <row r="15" spans="1:9" x14ac:dyDescent="0.25">
      <c r="A15" s="8">
        <v>9</v>
      </c>
      <c r="B15" s="9">
        <v>2009</v>
      </c>
      <c r="C15" s="10" t="s">
        <v>21</v>
      </c>
      <c r="D15" s="11">
        <v>1373</v>
      </c>
      <c r="E15" s="12">
        <f t="shared" si="0"/>
        <v>0.88523533204384264</v>
      </c>
      <c r="F15" s="11">
        <v>178</v>
      </c>
      <c r="G15" s="12">
        <f t="shared" si="1"/>
        <v>0.11476466795615732</v>
      </c>
      <c r="H15" s="13">
        <f t="shared" si="2"/>
        <v>1551</v>
      </c>
      <c r="I15" s="12">
        <f t="shared" si="3"/>
        <v>3.125629760993108E-2</v>
      </c>
    </row>
    <row r="16" spans="1:9" x14ac:dyDescent="0.25">
      <c r="A16" s="8">
        <v>10</v>
      </c>
      <c r="B16" s="9">
        <v>2010</v>
      </c>
      <c r="C16" s="10" t="s">
        <v>22</v>
      </c>
      <c r="D16" s="11">
        <v>1038</v>
      </c>
      <c r="E16" s="12">
        <f t="shared" si="0"/>
        <v>0.8737373737373737</v>
      </c>
      <c r="F16" s="11">
        <v>150</v>
      </c>
      <c r="G16" s="12">
        <f t="shared" si="1"/>
        <v>0.12626262626262627</v>
      </c>
      <c r="H16" s="13">
        <f t="shared" si="2"/>
        <v>1188</v>
      </c>
      <c r="I16" s="12">
        <f t="shared" si="3"/>
        <v>2.3940993913989763E-2</v>
      </c>
    </row>
    <row r="17" spans="1:9" x14ac:dyDescent="0.25">
      <c r="A17" s="8">
        <v>11</v>
      </c>
      <c r="B17" s="9">
        <v>2011</v>
      </c>
      <c r="C17" s="10" t="s">
        <v>23</v>
      </c>
      <c r="D17" s="11">
        <v>940</v>
      </c>
      <c r="E17" s="12">
        <f t="shared" si="0"/>
        <v>0.84837545126353786</v>
      </c>
      <c r="F17" s="11">
        <v>168</v>
      </c>
      <c r="G17" s="12">
        <f t="shared" si="1"/>
        <v>0.15162454873646208</v>
      </c>
      <c r="H17" s="13">
        <f t="shared" si="2"/>
        <v>1108</v>
      </c>
      <c r="I17" s="12">
        <f t="shared" si="3"/>
        <v>2.2328805771633549E-2</v>
      </c>
    </row>
    <row r="18" spans="1:9" x14ac:dyDescent="0.25">
      <c r="A18" s="8">
        <v>12</v>
      </c>
      <c r="B18" s="9">
        <v>2012</v>
      </c>
      <c r="C18" s="10" t="s">
        <v>24</v>
      </c>
      <c r="D18" s="11">
        <v>1598</v>
      </c>
      <c r="E18" s="12">
        <f t="shared" si="0"/>
        <v>0.87417943107221008</v>
      </c>
      <c r="F18" s="11">
        <v>230</v>
      </c>
      <c r="G18" s="12">
        <f t="shared" si="1"/>
        <v>0.12582056892778992</v>
      </c>
      <c r="H18" s="13">
        <f t="shared" si="2"/>
        <v>1828</v>
      </c>
      <c r="I18" s="12">
        <f t="shared" si="3"/>
        <v>3.6838499052839466E-2</v>
      </c>
    </row>
    <row r="19" spans="1:9" x14ac:dyDescent="0.25">
      <c r="A19" s="8">
        <v>13</v>
      </c>
      <c r="B19" s="9">
        <v>2013</v>
      </c>
      <c r="C19" s="10" t="s">
        <v>25</v>
      </c>
      <c r="D19" s="11">
        <v>985</v>
      </c>
      <c r="E19" s="12">
        <f t="shared" si="0"/>
        <v>0.85133967156439072</v>
      </c>
      <c r="F19" s="11">
        <v>172</v>
      </c>
      <c r="G19" s="12">
        <f t="shared" si="1"/>
        <v>0.14866032843560933</v>
      </c>
      <c r="H19" s="13">
        <f t="shared" si="2"/>
        <v>1157</v>
      </c>
      <c r="I19" s="12">
        <f t="shared" si="3"/>
        <v>2.3316271008826731E-2</v>
      </c>
    </row>
    <row r="20" spans="1:9" x14ac:dyDescent="0.25">
      <c r="A20" s="8">
        <v>14</v>
      </c>
      <c r="B20" s="9">
        <v>2014</v>
      </c>
      <c r="C20" s="10" t="s">
        <v>26</v>
      </c>
      <c r="D20" s="11">
        <v>1489</v>
      </c>
      <c r="E20" s="12">
        <f t="shared" si="0"/>
        <v>0.80269541778975739</v>
      </c>
      <c r="F20" s="11">
        <v>366</v>
      </c>
      <c r="G20" s="12">
        <f t="shared" si="1"/>
        <v>0.19730458221024258</v>
      </c>
      <c r="H20" s="13">
        <f t="shared" si="2"/>
        <v>1855</v>
      </c>
      <c r="I20" s="12">
        <f t="shared" si="3"/>
        <v>3.7382612550884688E-2</v>
      </c>
    </row>
    <row r="21" spans="1:9" x14ac:dyDescent="0.25">
      <c r="A21" s="8">
        <v>15</v>
      </c>
      <c r="B21" s="9">
        <v>2015</v>
      </c>
      <c r="C21" s="10" t="s">
        <v>27</v>
      </c>
      <c r="D21" s="11">
        <v>3345</v>
      </c>
      <c r="E21" s="12">
        <f t="shared" si="0"/>
        <v>0.79040642722117205</v>
      </c>
      <c r="F21" s="11">
        <v>887</v>
      </c>
      <c r="G21" s="12">
        <f t="shared" si="1"/>
        <v>0.20959357277882798</v>
      </c>
      <c r="H21" s="13">
        <f t="shared" si="2"/>
        <v>4232</v>
      </c>
      <c r="I21" s="12">
        <f t="shared" si="3"/>
        <v>8.5284752730643662E-2</v>
      </c>
    </row>
    <row r="22" spans="1:9" x14ac:dyDescent="0.25">
      <c r="A22" s="8">
        <v>16</v>
      </c>
      <c r="B22" s="9">
        <v>2016</v>
      </c>
      <c r="C22" s="10" t="s">
        <v>28</v>
      </c>
      <c r="D22" s="11">
        <v>2314</v>
      </c>
      <c r="E22" s="12">
        <f t="shared" si="0"/>
        <v>0.80796089385474856</v>
      </c>
      <c r="F22" s="11">
        <v>550</v>
      </c>
      <c r="G22" s="12">
        <f t="shared" si="1"/>
        <v>0.19203910614525141</v>
      </c>
      <c r="H22" s="13">
        <f t="shared" si="2"/>
        <v>2864</v>
      </c>
      <c r="I22" s="12">
        <f t="shared" si="3"/>
        <v>5.7716335496352425E-2</v>
      </c>
    </row>
    <row r="23" spans="1:9" x14ac:dyDescent="0.25">
      <c r="A23" s="8">
        <v>17</v>
      </c>
      <c r="B23" s="9">
        <v>2017</v>
      </c>
      <c r="C23" s="10" t="s">
        <v>29</v>
      </c>
      <c r="D23" s="11">
        <v>3058</v>
      </c>
      <c r="E23" s="12">
        <f t="shared" si="0"/>
        <v>0.79366727225538536</v>
      </c>
      <c r="F23" s="11">
        <v>795</v>
      </c>
      <c r="G23" s="12">
        <f t="shared" si="1"/>
        <v>0.20633272774461459</v>
      </c>
      <c r="H23" s="13">
        <f t="shared" si="2"/>
        <v>3853</v>
      </c>
      <c r="I23" s="12">
        <f t="shared" si="3"/>
        <v>7.7647011406231106E-2</v>
      </c>
    </row>
    <row r="24" spans="1:9" x14ac:dyDescent="0.25">
      <c r="A24" s="5" t="s">
        <v>8</v>
      </c>
      <c r="B24" s="5"/>
      <c r="C24" s="5"/>
      <c r="D24" s="14">
        <f>SUM(D7:D23)</f>
        <v>40183</v>
      </c>
      <c r="E24" s="15">
        <f>D24/H24</f>
        <v>0.80978195155374633</v>
      </c>
      <c r="F24" s="14">
        <f>SUM(F7:F23)</f>
        <v>9439</v>
      </c>
      <c r="G24" s="15">
        <f t="shared" si="1"/>
        <v>0.19021804844625367</v>
      </c>
      <c r="H24" s="14">
        <f>SUM(H7:H23)</f>
        <v>49622</v>
      </c>
      <c r="I24" s="15">
        <f t="shared" si="3"/>
        <v>1</v>
      </c>
    </row>
  </sheetData>
  <mergeCells count="9">
    <mergeCell ref="H5:I5"/>
    <mergeCell ref="A1:I1"/>
    <mergeCell ref="A24:C2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2023-11-10T02:25:39Z</dcterms:modified>
</cp:coreProperties>
</file>