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0361A6F6-F809-4613-A393-BFD5328138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E21" i="1" s="1"/>
  <c r="H22" i="1"/>
  <c r="G22" i="1" s="1"/>
  <c r="H12" i="1"/>
  <c r="G12" i="1" s="1"/>
  <c r="H13" i="1"/>
  <c r="G13" i="1" s="1"/>
  <c r="H14" i="1"/>
  <c r="G14" i="1" s="1"/>
  <c r="H15" i="1"/>
  <c r="G15" i="1" s="1"/>
  <c r="H17" i="1"/>
  <c r="H18" i="1"/>
  <c r="F23" i="1"/>
  <c r="D23" i="1"/>
  <c r="H7" i="1"/>
  <c r="G7" i="1" s="1"/>
  <c r="H8" i="1"/>
  <c r="G8" i="1" s="1"/>
  <c r="H9" i="1"/>
  <c r="H10" i="1"/>
  <c r="G10" i="1" s="1"/>
  <c r="H11" i="1"/>
  <c r="G11" i="1" s="1"/>
  <c r="H16" i="1"/>
  <c r="G16" i="1" s="1"/>
  <c r="H6" i="1"/>
  <c r="G6" i="1" s="1"/>
  <c r="G21" i="1" l="1"/>
  <c r="E20" i="1"/>
  <c r="G20" i="1"/>
  <c r="E19" i="1"/>
  <c r="G19" i="1"/>
  <c r="E15" i="1"/>
  <c r="E14" i="1"/>
  <c r="E13" i="1"/>
  <c r="E12" i="1"/>
  <c r="G17" i="1"/>
  <c r="G18" i="1"/>
  <c r="E18" i="1"/>
  <c r="E17" i="1"/>
  <c r="E22" i="1"/>
  <c r="H23" i="1"/>
  <c r="I13" i="1" s="1"/>
  <c r="E11" i="1"/>
  <c r="E10" i="1"/>
  <c r="E9" i="1"/>
  <c r="G9" i="1"/>
  <c r="E8" i="1"/>
  <c r="E7" i="1"/>
  <c r="E6" i="1"/>
  <c r="E16" i="1"/>
  <c r="I11" i="1" l="1"/>
  <c r="I8" i="1"/>
  <c r="I16" i="1"/>
  <c r="I12" i="1"/>
  <c r="I14" i="1"/>
  <c r="I7" i="1"/>
  <c r="I10" i="1"/>
  <c r="I21" i="1"/>
  <c r="I22" i="1"/>
  <c r="I20" i="1"/>
  <c r="I23" i="1"/>
  <c r="I18" i="1"/>
  <c r="I19" i="1"/>
  <c r="I15" i="1"/>
  <c r="I9" i="1"/>
  <c r="I6" i="1"/>
  <c r="I17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<sst xmlns="http://schemas.openxmlformats.org/spreadsheetml/2006/main" count="33" uniqueCount="29">
  <si>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</si>
  <si>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</si>
  <si>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</si>
  <si>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</si>
  <si>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</si>
  <si>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</si>
  <si>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</si>
  <si>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</si>
  <si>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</si>
  <si>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</si>
  <si>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MAJENANG</t>
  </si>
  <si>
    <t>KECAMATAN: 33.01.14 MAJENANG</t>
  </si>
  <si>
    <t>PAHONJEAN</t>
  </si>
  <si>
    <t>SALEBU</t>
  </si>
  <si>
    <t>CIBEUNYING</t>
  </si>
  <si>
    <t>JENANG</t>
  </si>
  <si>
    <t>SINDANGSARI</t>
  </si>
  <si>
    <t>CILOPADANG</t>
  </si>
  <si>
    <t>BENER</t>
  </si>
  <si>
    <t>BOJA</t>
  </si>
  <si>
    <t>UJUNGBARANG</t>
  </si>
  <si>
    <t>PENGADEGAN</t>
  </si>
  <si>
    <t>SEPATNUNGGAL</t>
  </si>
  <si>
    <t>SADABUMI</t>
  </si>
  <si>
    <t>SADAHAYU</t>
  </si>
  <si>
    <t>MULYADADI</t>
  </si>
  <si>
    <t>PADANGJAYA</t>
  </si>
  <si>
    <t>PADANGSARI</t>
  </si>
  <si>
    <t>MULYASARI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</si>
</sst>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4" t="s">
        <v>0</v>
      </c>
      <c r="B4" s="12" t="s">
        <v>9</v>
      </c>
      <c r="C4" s="12"/>
      <c r="D4" s="12" t="s">
        <v>4</v>
      </c>
      <c r="E4" s="12"/>
      <c r="F4" s="12" t="s">
        <v>7</v>
      </c>
      <c r="G4" s="12"/>
      <c r="H4" s="12" t="s">
        <v>5</v>
      </c>
      <c r="I4" s="12"/>
    </row>
    <row r="5" spans="1:9" x14ac:dyDescent="0.25">
      <c r="A5" s="14"/>
      <c r="B5" s="3" t="s">
        <v>2</v>
      </c>
      <c r="C5" s="3" t="s">
        <v>3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16">
        <v>8479</v>
      </c>
      <c r="E6" s="7">
        <f>D6/H6</f>
        <v>0.50350356294536813</v>
      </c>
      <c r="F6" s="17">
        <v>8361</v>
      </c>
      <c r="G6" s="7">
        <f>F6/H6</f>
        <v>0.49649643705463181</v>
      </c>
      <c r="H6" s="8">
        <f>D6+F6</f>
        <v>16840</v>
      </c>
      <c r="I6" s="7">
        <f>H6/$H$23</f>
        <v>0.11484689354156721</v>
      </c>
    </row>
    <row r="7" spans="1:9" x14ac:dyDescent="0.25">
      <c r="A7" s="4">
        <v>2</v>
      </c>
      <c r="B7" s="5">
        <v>2002</v>
      </c>
      <c r="C7" s="6" t="s">
        <v>13</v>
      </c>
      <c r="D7" s="16">
        <v>6881</v>
      </c>
      <c r="E7" s="7">
        <f t="shared" ref="E7:E22" si="0">D7/H7</f>
        <v>0.50499045941582266</v>
      </c>
      <c r="F7" s="16">
        <v>6745</v>
      </c>
      <c r="G7" s="7">
        <f t="shared" ref="G7:G23" si="1">F7/H7</f>
        <v>0.49500954058417729</v>
      </c>
      <c r="H7" s="8">
        <f t="shared" ref="H7:H22" si="2">D7+F7</f>
        <v>13626</v>
      </c>
      <c r="I7" s="7">
        <f t="shared" ref="I7:I23" si="3">H7/$H$23</f>
        <v>9.2927777398895184E-2</v>
      </c>
    </row>
    <row r="8" spans="1:9" x14ac:dyDescent="0.25">
      <c r="A8" s="4">
        <v>3</v>
      </c>
      <c r="B8" s="5">
        <v>2003</v>
      </c>
      <c r="C8" s="6" t="s">
        <v>14</v>
      </c>
      <c r="D8" s="16">
        <v>4874</v>
      </c>
      <c r="E8" s="7">
        <f t="shared" si="0"/>
        <v>0.50560165975103732</v>
      </c>
      <c r="F8" s="16">
        <v>4766</v>
      </c>
      <c r="G8" s="7">
        <f t="shared" si="1"/>
        <v>0.49439834024896268</v>
      </c>
      <c r="H8" s="8">
        <f t="shared" si="2"/>
        <v>9640</v>
      </c>
      <c r="I8" s="7">
        <f t="shared" si="3"/>
        <v>6.5743708654436336E-2</v>
      </c>
    </row>
    <row r="9" spans="1:9" x14ac:dyDescent="0.25">
      <c r="A9" s="4">
        <v>4</v>
      </c>
      <c r="B9" s="5">
        <v>2004</v>
      </c>
      <c r="C9" s="6" t="s">
        <v>15</v>
      </c>
      <c r="D9" s="16">
        <v>8268</v>
      </c>
      <c r="E9" s="7">
        <f t="shared" si="0"/>
        <v>0.49657657657657656</v>
      </c>
      <c r="F9" s="16">
        <v>8382</v>
      </c>
      <c r="G9" s="7">
        <f t="shared" si="1"/>
        <v>0.50342342342342339</v>
      </c>
      <c r="H9" s="8">
        <f t="shared" si="2"/>
        <v>16650</v>
      </c>
      <c r="I9" s="7">
        <f t="shared" si="3"/>
        <v>0.11355111505149014</v>
      </c>
    </row>
    <row r="10" spans="1:9" x14ac:dyDescent="0.25">
      <c r="A10" s="4">
        <v>5</v>
      </c>
      <c r="B10" s="5">
        <v>2005</v>
      </c>
      <c r="C10" s="6" t="s">
        <v>16</v>
      </c>
      <c r="D10" s="16">
        <v>5131</v>
      </c>
      <c r="E10" s="7">
        <f t="shared" si="0"/>
        <v>0.5040770213184006</v>
      </c>
      <c r="F10" s="16">
        <v>5048</v>
      </c>
      <c r="G10" s="7">
        <f t="shared" si="1"/>
        <v>0.49592297868159935</v>
      </c>
      <c r="H10" s="8">
        <f t="shared" si="2"/>
        <v>10179</v>
      </c>
      <c r="I10" s="7">
        <f t="shared" si="3"/>
        <v>6.9419627634181275E-2</v>
      </c>
    </row>
    <row r="11" spans="1:9" x14ac:dyDescent="0.25">
      <c r="A11" s="4">
        <v>6</v>
      </c>
      <c r="B11" s="5">
        <v>2006</v>
      </c>
      <c r="C11" s="6" t="s">
        <v>17</v>
      </c>
      <c r="D11" s="16">
        <v>4193</v>
      </c>
      <c r="E11" s="7">
        <f t="shared" si="0"/>
        <v>0.50372417107160017</v>
      </c>
      <c r="F11" s="16">
        <v>4131</v>
      </c>
      <c r="G11" s="7">
        <f t="shared" si="1"/>
        <v>0.49627582892839983</v>
      </c>
      <c r="H11" s="8">
        <f t="shared" si="2"/>
        <v>8324</v>
      </c>
      <c r="I11" s="7">
        <f t="shared" si="3"/>
        <v>5.6768737638955194E-2</v>
      </c>
    </row>
    <row r="12" spans="1:9" x14ac:dyDescent="0.25">
      <c r="A12" s="4">
        <v>7</v>
      </c>
      <c r="B12" s="5">
        <v>2007</v>
      </c>
      <c r="C12" s="6" t="s">
        <v>18</v>
      </c>
      <c r="D12" s="16">
        <v>2980</v>
      </c>
      <c r="E12" s="7">
        <f t="shared" si="0"/>
        <v>0.49807788734748454</v>
      </c>
      <c r="F12" s="16">
        <v>3003</v>
      </c>
      <c r="G12" s="7">
        <f t="shared" si="1"/>
        <v>0.50192211265251541</v>
      </c>
      <c r="H12" s="8">
        <f t="shared" si="2"/>
        <v>5983</v>
      </c>
      <c r="I12" s="7">
        <f t="shared" si="3"/>
        <v>4.0803382663847781E-2</v>
      </c>
    </row>
    <row r="13" spans="1:9" x14ac:dyDescent="0.25">
      <c r="A13" s="4">
        <v>8</v>
      </c>
      <c r="B13" s="5">
        <v>2008</v>
      </c>
      <c r="C13" s="6" t="s">
        <v>19</v>
      </c>
      <c r="D13" s="16">
        <v>3772</v>
      </c>
      <c r="E13" s="7">
        <f t="shared" si="0"/>
        <v>0.50959200216157796</v>
      </c>
      <c r="F13" s="16">
        <v>3630</v>
      </c>
      <c r="G13" s="7">
        <f t="shared" si="1"/>
        <v>0.49040799783842204</v>
      </c>
      <c r="H13" s="8">
        <f t="shared" si="2"/>
        <v>7402</v>
      </c>
      <c r="I13" s="7">
        <f t="shared" si="3"/>
        <v>5.0480802018686488E-2</v>
      </c>
    </row>
    <row r="14" spans="1:9" x14ac:dyDescent="0.25">
      <c r="A14" s="4">
        <v>9</v>
      </c>
      <c r="B14" s="5">
        <v>2009</v>
      </c>
      <c r="C14" s="6" t="s">
        <v>20</v>
      </c>
      <c r="D14" s="16">
        <v>2226</v>
      </c>
      <c r="E14" s="7">
        <f t="shared" si="0"/>
        <v>0.50556438791732905</v>
      </c>
      <c r="F14" s="16">
        <v>2177</v>
      </c>
      <c r="G14" s="7">
        <f t="shared" si="1"/>
        <v>0.49443561208267089</v>
      </c>
      <c r="H14" s="8">
        <f t="shared" si="2"/>
        <v>4403</v>
      </c>
      <c r="I14" s="7">
        <f t="shared" si="3"/>
        <v>3.0027961535838504E-2</v>
      </c>
    </row>
    <row r="15" spans="1:9" x14ac:dyDescent="0.25">
      <c r="A15" s="4">
        <v>10</v>
      </c>
      <c r="B15" s="5">
        <v>2010</v>
      </c>
      <c r="C15" s="6" t="s">
        <v>21</v>
      </c>
      <c r="D15" s="16">
        <v>1745</v>
      </c>
      <c r="E15" s="7">
        <f t="shared" si="0"/>
        <v>0.51143024618991795</v>
      </c>
      <c r="F15" s="16">
        <v>1667</v>
      </c>
      <c r="G15" s="7">
        <f t="shared" si="1"/>
        <v>0.48856975381008205</v>
      </c>
      <c r="H15" s="8">
        <f t="shared" si="2"/>
        <v>3412</v>
      </c>
      <c r="I15" s="7">
        <f t="shared" si="3"/>
        <v>2.326945372706813E-2</v>
      </c>
    </row>
    <row r="16" spans="1:9" x14ac:dyDescent="0.25">
      <c r="A16" s="4">
        <v>11</v>
      </c>
      <c r="B16" s="5">
        <v>2011</v>
      </c>
      <c r="C16" s="6" t="s">
        <v>22</v>
      </c>
      <c r="D16" s="16">
        <v>1446</v>
      </c>
      <c r="E16" s="7">
        <f t="shared" si="0"/>
        <v>0.49571477545423381</v>
      </c>
      <c r="F16" s="16">
        <v>1471</v>
      </c>
      <c r="G16" s="7">
        <f t="shared" si="1"/>
        <v>0.50428522454576619</v>
      </c>
      <c r="H16" s="8">
        <f t="shared" si="2"/>
        <v>2917</v>
      </c>
      <c r="I16" s="7">
        <f t="shared" si="3"/>
        <v>1.9893609766077885E-2</v>
      </c>
    </row>
    <row r="17" spans="1:9" x14ac:dyDescent="0.25">
      <c r="A17" s="4">
        <v>12</v>
      </c>
      <c r="B17" s="5">
        <v>2012</v>
      </c>
      <c r="C17" s="6" t="s">
        <v>23</v>
      </c>
      <c r="D17" s="16">
        <v>2640</v>
      </c>
      <c r="E17" s="7">
        <f t="shared" si="0"/>
        <v>0.50798537617856454</v>
      </c>
      <c r="F17" s="16">
        <v>2557</v>
      </c>
      <c r="G17" s="7">
        <f t="shared" si="1"/>
        <v>0.49201462382143546</v>
      </c>
      <c r="H17" s="8">
        <f t="shared" si="2"/>
        <v>5197</v>
      </c>
      <c r="I17" s="7">
        <f t="shared" si="3"/>
        <v>3.544295164700266E-2</v>
      </c>
    </row>
    <row r="18" spans="1:9" x14ac:dyDescent="0.25">
      <c r="A18" s="4">
        <v>13</v>
      </c>
      <c r="B18" s="5">
        <v>2013</v>
      </c>
      <c r="C18" s="6" t="s">
        <v>24</v>
      </c>
      <c r="D18" s="16">
        <v>1643</v>
      </c>
      <c r="E18" s="7">
        <f t="shared" si="0"/>
        <v>0.5105655686761964</v>
      </c>
      <c r="F18" s="16">
        <v>1575</v>
      </c>
      <c r="G18" s="7">
        <f t="shared" si="1"/>
        <v>0.4894344313238036</v>
      </c>
      <c r="H18" s="8">
        <f t="shared" si="2"/>
        <v>3218</v>
      </c>
      <c r="I18" s="7">
        <f t="shared" si="3"/>
        <v>2.194639568983155E-2</v>
      </c>
    </row>
    <row r="19" spans="1:9" x14ac:dyDescent="0.25">
      <c r="A19" s="4">
        <v>14</v>
      </c>
      <c r="B19" s="5">
        <v>2014</v>
      </c>
      <c r="C19" s="6" t="s">
        <v>25</v>
      </c>
      <c r="D19" s="16">
        <v>2889</v>
      </c>
      <c r="E19" s="7">
        <f t="shared" si="0"/>
        <v>0.5162616154395997</v>
      </c>
      <c r="F19" s="16">
        <v>2707</v>
      </c>
      <c r="G19" s="7">
        <f t="shared" si="1"/>
        <v>0.4837383845604003</v>
      </c>
      <c r="H19" s="8">
        <f t="shared" si="2"/>
        <v>5596</v>
      </c>
      <c r="I19" s="7">
        <f t="shared" si="3"/>
        <v>3.8164086476164497E-2</v>
      </c>
    </row>
    <row r="20" spans="1:9" x14ac:dyDescent="0.25">
      <c r="A20" s="4">
        <v>15</v>
      </c>
      <c r="B20" s="5">
        <v>2015</v>
      </c>
      <c r="C20" s="6" t="s">
        <v>26</v>
      </c>
      <c r="D20" s="16">
        <v>6328</v>
      </c>
      <c r="E20" s="7">
        <f t="shared" si="0"/>
        <v>0.50628050244019518</v>
      </c>
      <c r="F20" s="16">
        <v>6171</v>
      </c>
      <c r="G20" s="7">
        <f t="shared" si="1"/>
        <v>0.49371949755980477</v>
      </c>
      <c r="H20" s="8">
        <f t="shared" si="2"/>
        <v>12499</v>
      </c>
      <c r="I20" s="7">
        <f t="shared" si="3"/>
        <v>8.5241764986701218E-2</v>
      </c>
    </row>
    <row r="21" spans="1:9" x14ac:dyDescent="0.25">
      <c r="A21" s="4">
        <v>16</v>
      </c>
      <c r="B21" s="5">
        <v>2016</v>
      </c>
      <c r="C21" s="6" t="s">
        <v>27</v>
      </c>
      <c r="D21" s="16">
        <v>4610</v>
      </c>
      <c r="E21" s="7">
        <f t="shared" si="0"/>
        <v>0.50815696649029984</v>
      </c>
      <c r="F21" s="16">
        <v>4462</v>
      </c>
      <c r="G21" s="7">
        <f t="shared" si="1"/>
        <v>0.49184303350970016</v>
      </c>
      <c r="H21" s="8">
        <f t="shared" si="2"/>
        <v>9072</v>
      </c>
      <c r="I21" s="7">
        <f t="shared" si="3"/>
        <v>6.1870012957784902E-2</v>
      </c>
    </row>
    <row r="22" spans="1:9" x14ac:dyDescent="0.25">
      <c r="A22" s="4">
        <v>17</v>
      </c>
      <c r="B22" s="5">
        <v>2017</v>
      </c>
      <c r="C22" s="6" t="s">
        <v>28</v>
      </c>
      <c r="D22" s="16">
        <v>5933</v>
      </c>
      <c r="E22" s="9">
        <f t="shared" si="0"/>
        <v>0.50831048663468126</v>
      </c>
      <c r="F22" s="16">
        <v>5739</v>
      </c>
      <c r="G22" s="9">
        <f t="shared" si="1"/>
        <v>0.49168951336531869</v>
      </c>
      <c r="H22" s="8">
        <f t="shared" si="2"/>
        <v>11672</v>
      </c>
      <c r="I22" s="7">
        <f t="shared" si="3"/>
        <v>7.9601718611471056E-2</v>
      </c>
    </row>
    <row r="23" spans="1:9" x14ac:dyDescent="0.25">
      <c r="A23" s="14" t="s">
        <v>8</v>
      </c>
      <c r="B23" s="14"/>
      <c r="C23" s="14"/>
      <c r="D23" s="10">
        <f>SUM(D6:D22)</f>
        <v>74038</v>
      </c>
      <c r="E23" s="11">
        <f>D23/H23</f>
        <v>0.50493077814908272</v>
      </c>
      <c r="F23" s="10">
        <f>SUM(F6:F22)</f>
        <v>72592</v>
      </c>
      <c r="G23" s="11">
        <f t="shared" si="1"/>
        <v>0.49506922185091728</v>
      </c>
      <c r="H23" s="10">
        <f>SUM(H6:H22)</f>
        <v>146630</v>
      </c>
      <c r="I23" s="11">
        <f t="shared" si="3"/>
        <v>1</v>
      </c>
    </row>
  </sheetData>
  <mergeCells count="8">
    <mergeCell ref="H4:I4"/>
    <mergeCell ref="A1:I1"/>
    <mergeCell ref="A23:C23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2024-06-07T01:43:26Z</dcterms:modified>
</cp:coreProperties>
</file>