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42FC0781-181B-4B3A-8D2A-295561CBBE92}" xr6:coauthVersionLast="47" xr6:coauthVersionMax="47" xr10:uidLastSave="{00000000-0000-0000-0000-000000000000}"/>
  <bookViews>
    <workbookView xWindow="300" yWindow="105" windowWidth="1128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9" i="1"/>
  <c r="D29" i="1"/>
  <c r="E29" i="1"/>
  <c r="H59" i="1"/>
  <c r="I59" i="1"/>
  <c r="D59" i="1"/>
  <c r="E59" i="1"/>
  <c r="H89" i="1"/>
  <c r="I89" i="1"/>
  <c r="D89" i="1"/>
  <c r="E89" i="1"/>
  <c r="H119" i="1"/>
  <c r="I119" i="1"/>
  <c r="D119" i="1"/>
  <c r="E119" i="1"/>
  <c r="H149" i="1"/>
  <c r="I149" i="1"/>
  <c r="D149" i="1"/>
  <c r="E149" i="1"/>
  <c r="J126" i="1"/>
  <c r="J149" i="1" s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25" i="1"/>
  <c r="F149" i="1" s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95" i="1"/>
  <c r="J119" i="1" s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95" i="1"/>
  <c r="F119" i="1" s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65" i="1"/>
  <c r="J89" i="1" s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65" i="1"/>
  <c r="F89" i="1" s="1"/>
  <c r="J36" i="1"/>
  <c r="J37" i="1"/>
  <c r="J38" i="1"/>
  <c r="J39" i="1"/>
  <c r="J59" i="1" s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L144" i="1" s="1"/>
  <c r="K54" i="1" s="1"/>
  <c r="F55" i="1"/>
  <c r="F56" i="1"/>
  <c r="F57" i="1"/>
  <c r="F58" i="1"/>
  <c r="F35" i="1"/>
  <c r="F59" i="1" s="1"/>
  <c r="J28" i="1"/>
  <c r="J6" i="1"/>
  <c r="J7" i="1"/>
  <c r="J8" i="1"/>
  <c r="L128" i="1" s="1"/>
  <c r="J9" i="1"/>
  <c r="J10" i="1"/>
  <c r="J11" i="1"/>
  <c r="J12" i="1"/>
  <c r="J13" i="1"/>
  <c r="J14" i="1"/>
  <c r="J15" i="1"/>
  <c r="J16" i="1"/>
  <c r="L136" i="1" s="1"/>
  <c r="J17" i="1"/>
  <c r="J18" i="1"/>
  <c r="J19" i="1"/>
  <c r="J20" i="1"/>
  <c r="J21" i="1"/>
  <c r="J22" i="1"/>
  <c r="J23" i="1"/>
  <c r="J24" i="1"/>
  <c r="J25" i="1"/>
  <c r="J26" i="1"/>
  <c r="J27" i="1"/>
  <c r="J5" i="1"/>
  <c r="J29" i="1" s="1"/>
  <c r="F6" i="1"/>
  <c r="F7" i="1"/>
  <c r="F8" i="1"/>
  <c r="F9" i="1"/>
  <c r="F10" i="1"/>
  <c r="F11" i="1"/>
  <c r="F12" i="1"/>
  <c r="F13" i="1"/>
  <c r="F14" i="1"/>
  <c r="L13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  <c r="F29" i="1" s="1"/>
  <c r="L137" i="1" l="1"/>
  <c r="G47" i="1" s="1"/>
  <c r="L148" i="1"/>
  <c r="G148" i="1" s="1"/>
  <c r="L140" i="1"/>
  <c r="G140" i="1" s="1"/>
  <c r="L132" i="1"/>
  <c r="G132" i="1" s="1"/>
  <c r="L129" i="1"/>
  <c r="G9" i="1" s="1"/>
  <c r="K38" i="1"/>
  <c r="G38" i="1"/>
  <c r="K46" i="1"/>
  <c r="G46" i="1"/>
  <c r="G20" i="1"/>
  <c r="G54" i="1"/>
  <c r="L139" i="1"/>
  <c r="K19" i="1" s="1"/>
  <c r="L131" i="1"/>
  <c r="G101" i="1" s="1"/>
  <c r="L147" i="1"/>
  <c r="G147" i="1" s="1"/>
  <c r="G8" i="1"/>
  <c r="G28" i="1"/>
  <c r="G24" i="1"/>
  <c r="G16" i="1"/>
  <c r="L145" i="1"/>
  <c r="G55" i="1" s="1"/>
  <c r="K134" i="1"/>
  <c r="G134" i="1"/>
  <c r="K104" i="1"/>
  <c r="K14" i="1"/>
  <c r="G104" i="1"/>
  <c r="K74" i="1"/>
  <c r="G74" i="1"/>
  <c r="K44" i="1"/>
  <c r="G44" i="1"/>
  <c r="G14" i="1"/>
  <c r="L146" i="1"/>
  <c r="L138" i="1"/>
  <c r="L130" i="1"/>
  <c r="G84" i="1"/>
  <c r="G76" i="1"/>
  <c r="G68" i="1"/>
  <c r="K84" i="1"/>
  <c r="K76" i="1"/>
  <c r="K68" i="1"/>
  <c r="K148" i="1"/>
  <c r="G110" i="1"/>
  <c r="G50" i="1"/>
  <c r="G106" i="1"/>
  <c r="L143" i="1"/>
  <c r="G23" i="1" s="1"/>
  <c r="L135" i="1"/>
  <c r="L127" i="1"/>
  <c r="K24" i="1"/>
  <c r="K16" i="1"/>
  <c r="K8" i="1"/>
  <c r="K58" i="1"/>
  <c r="K50" i="1"/>
  <c r="K114" i="1"/>
  <c r="K106" i="1"/>
  <c r="K98" i="1"/>
  <c r="G144" i="1"/>
  <c r="G136" i="1"/>
  <c r="G128" i="1"/>
  <c r="G58" i="1"/>
  <c r="G114" i="1"/>
  <c r="G98" i="1"/>
  <c r="L142" i="1"/>
  <c r="L126" i="1"/>
  <c r="G6" i="1" s="1"/>
  <c r="G88" i="1"/>
  <c r="G80" i="1"/>
  <c r="G118" i="1"/>
  <c r="L125" i="1"/>
  <c r="L141" i="1"/>
  <c r="G21" i="1" s="1"/>
  <c r="L133" i="1"/>
  <c r="G13" i="1" s="1"/>
  <c r="K88" i="1"/>
  <c r="K80" i="1"/>
  <c r="K144" i="1"/>
  <c r="K136" i="1"/>
  <c r="K128" i="1"/>
  <c r="K28" i="1"/>
  <c r="K20" i="1"/>
  <c r="K118" i="1"/>
  <c r="K110" i="1"/>
  <c r="K132" i="1" l="1"/>
  <c r="K12" i="1"/>
  <c r="K102" i="1"/>
  <c r="G72" i="1"/>
  <c r="G42" i="1"/>
  <c r="K42" i="1"/>
  <c r="K72" i="1"/>
  <c r="K17" i="1"/>
  <c r="G17" i="1"/>
  <c r="K107" i="1"/>
  <c r="G77" i="1"/>
  <c r="K77" i="1"/>
  <c r="G107" i="1"/>
  <c r="K137" i="1"/>
  <c r="G137" i="1"/>
  <c r="K47" i="1"/>
  <c r="G102" i="1"/>
  <c r="G79" i="1"/>
  <c r="K140" i="1"/>
  <c r="G12" i="1"/>
  <c r="K27" i="1"/>
  <c r="K147" i="1"/>
  <c r="G71" i="1"/>
  <c r="G99" i="1"/>
  <c r="K57" i="1"/>
  <c r="K9" i="1"/>
  <c r="K99" i="1"/>
  <c r="K129" i="1"/>
  <c r="K39" i="1"/>
  <c r="G129" i="1"/>
  <c r="G39" i="1"/>
  <c r="K101" i="1"/>
  <c r="G69" i="1"/>
  <c r="K145" i="1"/>
  <c r="G27" i="1"/>
  <c r="K69" i="1"/>
  <c r="K71" i="1"/>
  <c r="G87" i="1"/>
  <c r="G117" i="1"/>
  <c r="K117" i="1"/>
  <c r="K87" i="1"/>
  <c r="G131" i="1"/>
  <c r="G57" i="1"/>
  <c r="K41" i="1"/>
  <c r="K109" i="1"/>
  <c r="G85" i="1"/>
  <c r="K55" i="1"/>
  <c r="G25" i="1"/>
  <c r="G139" i="1"/>
  <c r="G49" i="1"/>
  <c r="K131" i="1"/>
  <c r="G19" i="1"/>
  <c r="K115" i="1"/>
  <c r="G145" i="1"/>
  <c r="G115" i="1"/>
  <c r="K139" i="1"/>
  <c r="G41" i="1"/>
  <c r="K85" i="1"/>
  <c r="K49" i="1"/>
  <c r="K79" i="1"/>
  <c r="G109" i="1"/>
  <c r="G11" i="1"/>
  <c r="K11" i="1"/>
  <c r="K25" i="1"/>
  <c r="G37" i="1"/>
  <c r="K127" i="1"/>
  <c r="G127" i="1"/>
  <c r="K97" i="1"/>
  <c r="K7" i="1"/>
  <c r="G97" i="1"/>
  <c r="K67" i="1"/>
  <c r="G67" i="1"/>
  <c r="K37" i="1"/>
  <c r="G7" i="1"/>
  <c r="G133" i="1"/>
  <c r="K13" i="1"/>
  <c r="G103" i="1"/>
  <c r="K73" i="1"/>
  <c r="K43" i="1"/>
  <c r="G73" i="1"/>
  <c r="G43" i="1"/>
  <c r="K133" i="1"/>
  <c r="K103" i="1"/>
  <c r="G45" i="1"/>
  <c r="K135" i="1"/>
  <c r="G135" i="1"/>
  <c r="K105" i="1"/>
  <c r="K15" i="1"/>
  <c r="G105" i="1"/>
  <c r="K75" i="1"/>
  <c r="G75" i="1"/>
  <c r="K45" i="1"/>
  <c r="K70" i="1"/>
  <c r="K40" i="1"/>
  <c r="G40" i="1"/>
  <c r="K130" i="1"/>
  <c r="G130" i="1"/>
  <c r="K100" i="1"/>
  <c r="K10" i="1"/>
  <c r="G100" i="1"/>
  <c r="G70" i="1"/>
  <c r="G10" i="1"/>
  <c r="K111" i="1"/>
  <c r="G111" i="1"/>
  <c r="K81" i="1"/>
  <c r="G81" i="1"/>
  <c r="K51" i="1"/>
  <c r="G51" i="1"/>
  <c r="K21" i="1"/>
  <c r="K141" i="1"/>
  <c r="G141" i="1"/>
  <c r="K125" i="1"/>
  <c r="G125" i="1"/>
  <c r="K95" i="1"/>
  <c r="L149" i="1"/>
  <c r="K5" i="1"/>
  <c r="G95" i="1"/>
  <c r="K65" i="1"/>
  <c r="G65" i="1"/>
  <c r="G5" i="1"/>
  <c r="K35" i="1"/>
  <c r="G35" i="1"/>
  <c r="K142" i="1"/>
  <c r="G142" i="1"/>
  <c r="K112" i="1"/>
  <c r="K22" i="1"/>
  <c r="G112" i="1"/>
  <c r="G82" i="1"/>
  <c r="K82" i="1"/>
  <c r="K52" i="1"/>
  <c r="G52" i="1"/>
  <c r="K78" i="1"/>
  <c r="G78" i="1"/>
  <c r="K48" i="1"/>
  <c r="G48" i="1"/>
  <c r="K138" i="1"/>
  <c r="G138" i="1"/>
  <c r="K108" i="1"/>
  <c r="K18" i="1"/>
  <c r="G108" i="1"/>
  <c r="G18" i="1"/>
  <c r="G22" i="1"/>
  <c r="G53" i="1"/>
  <c r="G143" i="1"/>
  <c r="K113" i="1"/>
  <c r="K23" i="1"/>
  <c r="K83" i="1"/>
  <c r="G113" i="1"/>
  <c r="G83" i="1"/>
  <c r="K53" i="1"/>
  <c r="K143" i="1"/>
  <c r="K126" i="1"/>
  <c r="G126" i="1"/>
  <c r="K96" i="1"/>
  <c r="K6" i="1"/>
  <c r="G96" i="1"/>
  <c r="K66" i="1"/>
  <c r="G66" i="1"/>
  <c r="K36" i="1"/>
  <c r="G36" i="1"/>
  <c r="K86" i="1"/>
  <c r="K56" i="1"/>
  <c r="G56" i="1"/>
  <c r="K146" i="1"/>
  <c r="G146" i="1"/>
  <c r="K116" i="1"/>
  <c r="K26" i="1"/>
  <c r="G116" i="1"/>
  <c r="G86" i="1"/>
  <c r="G26" i="1"/>
  <c r="G15" i="1"/>
  <c r="K29" i="1" l="1"/>
  <c r="G119" i="1"/>
  <c r="K89" i="1"/>
  <c r="K59" i="1"/>
  <c r="K119" i="1"/>
  <c r="G89" i="1"/>
  <c r="G59" i="1"/>
  <c r="G149" i="1"/>
  <c r="K149" i="1"/>
  <c r="G29" i="1"/>
</calcChain>
</file>

<file path=xl/sharedStrings.xml><?xml version="1.0" encoding="utf-8"?>
<sst xmlns="http://schemas.openxmlformats.org/spreadsheetml/2006/main" count="318" uniqueCount="69">
  <si>
    <t>NO</t>
  </si>
  <si>
    <t>JUMLAH</t>
  </si>
  <si>
    <t>JUMLAH TOTAL</t>
  </si>
  <si>
    <t xml:space="preserve">JUMLAH PENDUDUK BERDASARKAN PENDIDIKAN </t>
  </si>
  <si>
    <t>KECAMATAN</t>
  </si>
  <si>
    <t>TIDAK/BELUM SEKOLAH</t>
  </si>
  <si>
    <t>BELUM TAMAT SD/SEDERAJAT</t>
  </si>
  <si>
    <t>KODE</t>
  </si>
  <si>
    <t>NAMA</t>
  </si>
  <si>
    <t>PRIA</t>
  </si>
  <si>
    <t>WANITA</t>
  </si>
  <si>
    <t>%</t>
  </si>
  <si>
    <t>TAMAT SD/SEDERAJAT</t>
  </si>
  <si>
    <t>SLTP/SEDERAJAT</t>
  </si>
  <si>
    <t>SLTA/SEDERAJAT</t>
  </si>
  <si>
    <t>DIPLOMA I/II</t>
  </si>
  <si>
    <t>AKADEMI/DIPLOMA III/SARJANA MUDA</t>
  </si>
  <si>
    <t>DIPLOMA IV/STRATA I</t>
  </si>
  <si>
    <t>STRATA II</t>
  </si>
  <si>
    <t>STRATA III</t>
  </si>
  <si>
    <t>PENDUDUK</t>
  </si>
  <si>
    <t>KEDUNGREJA</t>
  </si>
  <si>
    <t>KESUGIHAN</t>
  </si>
  <si>
    <t>ADIPALA</t>
  </si>
  <si>
    <t>BINANGUN</t>
  </si>
  <si>
    <t>NUSAWUNGU</t>
  </si>
  <si>
    <t>KROYA</t>
  </si>
  <si>
    <t>MAOS</t>
  </si>
  <si>
    <t>JERUKLEGI</t>
  </si>
  <si>
    <t>KAWUNGANTEN</t>
  </si>
  <si>
    <t>GANDRUNGMANGU</t>
  </si>
  <si>
    <t>SIDAREJA</t>
  </si>
  <si>
    <t>KARANGPUCUNG</t>
  </si>
  <si>
    <t>CIMANGGU</t>
  </si>
  <si>
    <t>MAJENANG</t>
  </si>
  <si>
    <t>WANAREJA</t>
  </si>
  <si>
    <t>DAYEUHLUHUR</t>
  </si>
  <si>
    <t>SAMPANG</t>
  </si>
  <si>
    <t>CIPARI</t>
  </si>
  <si>
    <t>PATIMUAN</t>
  </si>
  <si>
    <t>BANTARSARI</t>
  </si>
  <si>
    <t>CILACAP SELATAN</t>
  </si>
  <si>
    <t>CILACAP TENGAH</t>
  </si>
  <si>
    <t>CILACAP UTARA</t>
  </si>
  <si>
    <t>KAMPUNG LAUT</t>
  </si>
  <si>
    <t>330101</t>
  </si>
  <si>
    <t>330102</t>
  </si>
  <si>
    <t>330103</t>
  </si>
  <si>
    <t>330104</t>
  </si>
  <si>
    <t>330105</t>
  </si>
  <si>
    <t>330106</t>
  </si>
  <si>
    <t>330107</t>
  </si>
  <si>
    <t>330108</t>
  </si>
  <si>
    <t>330109</t>
  </si>
  <si>
    <t>330110</t>
  </si>
  <si>
    <t>330111</t>
  </si>
  <si>
    <t>330112</t>
  </si>
  <si>
    <t>330113</t>
  </si>
  <si>
    <t>330114</t>
  </si>
  <si>
    <t>330115</t>
  </si>
  <si>
    <t>330116</t>
  </si>
  <si>
    <t>330117</t>
  </si>
  <si>
    <t>330118</t>
  </si>
  <si>
    <t>330119</t>
  </si>
  <si>
    <t>330120</t>
  </si>
  <si>
    <t>330121</t>
  </si>
  <si>
    <t>330122</t>
  </si>
  <si>
    <t>330123</t>
  </si>
  <si>
    <t>330124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</si>
</sst>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10" fontId="3" fillId="2" borderId="1" xfId="0" applyNumberFormat="1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4" fillId="0" borderId="6" xfId="0" applyNumberFormat="1" applyFont="1" applyBorder="1"/>
    <xf numFmtId="10" fontId="4" fillId="0" borderId="6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3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9"/>
  <sheetViews>
    <sheetView tabSelected="1" topLeftCell="C131" zoomScale="70" zoomScaleNormal="70" workbookViewId="0">
      <selection activeCell="A123" sqref="A123:L149"/>
    </sheetView>
  </sheetViews>
  <sheetFormatPr defaultRowHeight="15" x14ac:dyDescent="0.25"/>
  <cols>
    <col min="1" max="1" width="5" style="2" customWidth="1"/>
    <col min="2" max="2" width="10.85546875" style="1" customWidth="1"/>
    <col min="3" max="3" width="20.140625" style="1" customWidth="1"/>
    <col min="4" max="5" width="14.28515625" customWidth="1"/>
    <col min="6" max="6" width="13.85546875" customWidth="1"/>
    <col min="7" max="7" width="12.140625" customWidth="1"/>
    <col min="8" max="8" width="15.5703125" customWidth="1"/>
    <col min="12" max="12" width="14.5703125" bestFit="1" customWidth="1"/>
  </cols>
  <sheetData>
    <row r="1" spans="1:12" x14ac:dyDescent="0.25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2" x14ac:dyDescent="0.25">
      <c r="A3" s="4" t="s">
        <v>0</v>
      </c>
      <c r="B3" s="5" t="s">
        <v>4</v>
      </c>
      <c r="C3" s="6"/>
      <c r="D3" s="5" t="s">
        <v>5</v>
      </c>
      <c r="E3" s="7"/>
      <c r="F3" s="7"/>
      <c r="G3" s="6"/>
      <c r="H3" s="5" t="s">
        <v>6</v>
      </c>
      <c r="I3" s="7"/>
      <c r="J3" s="7"/>
      <c r="K3" s="6"/>
      <c r="L3" s="8"/>
    </row>
    <row r="4" spans="1:12" x14ac:dyDescent="0.25">
      <c r="A4" s="9"/>
      <c r="B4" s="10" t="s">
        <v>7</v>
      </c>
      <c r="C4" s="10" t="s">
        <v>8</v>
      </c>
      <c r="D4" s="10" t="s">
        <v>9</v>
      </c>
      <c r="E4" s="10" t="s">
        <v>10</v>
      </c>
      <c r="F4" s="10" t="s">
        <v>1</v>
      </c>
      <c r="G4" s="10" t="s">
        <v>11</v>
      </c>
      <c r="H4" s="10" t="s">
        <v>9</v>
      </c>
      <c r="I4" s="10" t="s">
        <v>10</v>
      </c>
      <c r="J4" s="10" t="s">
        <v>1</v>
      </c>
      <c r="K4" s="10" t="s">
        <v>11</v>
      </c>
      <c r="L4" s="8"/>
    </row>
    <row r="5" spans="1:12" x14ac:dyDescent="0.25">
      <c r="A5" s="11">
        <v>1</v>
      </c>
      <c r="B5" s="12" t="s">
        <v>45</v>
      </c>
      <c r="C5" s="13" t="s">
        <v>21</v>
      </c>
      <c r="D5" s="14">
        <v>11605</v>
      </c>
      <c r="E5" s="14">
        <v>11118</v>
      </c>
      <c r="F5" s="14">
        <f>D5+E5</f>
        <v>22723</v>
      </c>
      <c r="G5" s="15">
        <f>F5/L125</f>
        <v>0.24660314290675464</v>
      </c>
      <c r="H5" s="14">
        <v>4390</v>
      </c>
      <c r="I5" s="14">
        <v>3462</v>
      </c>
      <c r="J5" s="14">
        <f>H5+I5</f>
        <v>7852</v>
      </c>
      <c r="K5" s="15">
        <f>J5/L125</f>
        <v>8.5214446952595932E-2</v>
      </c>
      <c r="L5" s="8"/>
    </row>
    <row r="6" spans="1:12" x14ac:dyDescent="0.25">
      <c r="A6" s="11">
        <v>2</v>
      </c>
      <c r="B6" s="12" t="s">
        <v>46</v>
      </c>
      <c r="C6" s="13" t="s">
        <v>22</v>
      </c>
      <c r="D6" s="14">
        <v>17197</v>
      </c>
      <c r="E6" s="14">
        <v>16298</v>
      </c>
      <c r="F6" s="14">
        <f t="shared" ref="F6:F28" si="0">D6+E6</f>
        <v>33495</v>
      </c>
      <c r="G6" s="15">
        <f>F6/L126</f>
        <v>0.23974147001352772</v>
      </c>
      <c r="H6" s="14">
        <v>4172</v>
      </c>
      <c r="I6" s="14">
        <v>3797</v>
      </c>
      <c r="J6" s="14">
        <f t="shared" ref="J6:J28" si="1">H6+I6</f>
        <v>7969</v>
      </c>
      <c r="K6" s="15">
        <f t="shared" ref="K6:K29" si="2">J6/L126</f>
        <v>5.7038357203696148E-2</v>
      </c>
      <c r="L6" s="8"/>
    </row>
    <row r="7" spans="1:12" x14ac:dyDescent="0.25">
      <c r="A7" s="11">
        <v>3</v>
      </c>
      <c r="B7" s="12" t="s">
        <v>47</v>
      </c>
      <c r="C7" s="13" t="s">
        <v>23</v>
      </c>
      <c r="D7" s="14">
        <v>12708</v>
      </c>
      <c r="E7" s="14">
        <v>12147</v>
      </c>
      <c r="F7" s="14">
        <f t="shared" si="0"/>
        <v>24855</v>
      </c>
      <c r="G7" s="15">
        <f t="shared" ref="G7:G29" si="3">F7/L127</f>
        <v>0.25219676522515577</v>
      </c>
      <c r="H7" s="14">
        <v>3456</v>
      </c>
      <c r="I7" s="14">
        <v>3660</v>
      </c>
      <c r="J7" s="14">
        <f t="shared" si="1"/>
        <v>7116</v>
      </c>
      <c r="K7" s="15">
        <f t="shared" si="2"/>
        <v>7.2204070864703609E-2</v>
      </c>
      <c r="L7" s="8"/>
    </row>
    <row r="8" spans="1:12" x14ac:dyDescent="0.25">
      <c r="A8" s="11">
        <v>4</v>
      </c>
      <c r="B8" s="12" t="s">
        <v>48</v>
      </c>
      <c r="C8" s="13" t="s">
        <v>24</v>
      </c>
      <c r="D8" s="14">
        <v>8156</v>
      </c>
      <c r="E8" s="14">
        <v>7621</v>
      </c>
      <c r="F8" s="14">
        <f t="shared" si="0"/>
        <v>15777</v>
      </c>
      <c r="G8" s="15">
        <f t="shared" si="3"/>
        <v>0.22107165877308521</v>
      </c>
      <c r="H8" s="14">
        <v>1949</v>
      </c>
      <c r="I8" s="14">
        <v>1784</v>
      </c>
      <c r="J8" s="14">
        <f t="shared" si="1"/>
        <v>3733</v>
      </c>
      <c r="K8" s="15">
        <f t="shared" si="2"/>
        <v>5.230782165176695E-2</v>
      </c>
      <c r="L8" s="8"/>
    </row>
    <row r="9" spans="1:12" x14ac:dyDescent="0.25">
      <c r="A9" s="11">
        <v>5</v>
      </c>
      <c r="B9" s="12" t="s">
        <v>49</v>
      </c>
      <c r="C9" s="13" t="s">
        <v>25</v>
      </c>
      <c r="D9" s="14">
        <v>10748</v>
      </c>
      <c r="E9" s="14">
        <v>10080</v>
      </c>
      <c r="F9" s="14">
        <f t="shared" si="0"/>
        <v>20828</v>
      </c>
      <c r="G9" s="15">
        <f t="shared" si="3"/>
        <v>0.23101922202380293</v>
      </c>
      <c r="H9" s="14">
        <v>3788</v>
      </c>
      <c r="I9" s="14">
        <v>3232</v>
      </c>
      <c r="J9" s="14">
        <f t="shared" si="1"/>
        <v>7020</v>
      </c>
      <c r="K9" s="15">
        <f t="shared" si="2"/>
        <v>7.7864170280732503E-2</v>
      </c>
      <c r="L9" s="8"/>
    </row>
    <row r="10" spans="1:12" x14ac:dyDescent="0.25">
      <c r="A10" s="11">
        <v>6</v>
      </c>
      <c r="B10" s="12" t="s">
        <v>50</v>
      </c>
      <c r="C10" s="13" t="s">
        <v>26</v>
      </c>
      <c r="D10" s="14">
        <v>12716</v>
      </c>
      <c r="E10" s="14">
        <v>11960</v>
      </c>
      <c r="F10" s="14">
        <f t="shared" si="0"/>
        <v>24676</v>
      </c>
      <c r="G10" s="15">
        <f t="shared" si="3"/>
        <v>0.20682429657444115</v>
      </c>
      <c r="H10" s="14">
        <v>4609</v>
      </c>
      <c r="I10" s="14">
        <v>4133</v>
      </c>
      <c r="J10" s="14">
        <f t="shared" si="1"/>
        <v>8742</v>
      </c>
      <c r="K10" s="15">
        <f t="shared" si="2"/>
        <v>7.3271924163307037E-2</v>
      </c>
      <c r="L10" s="8"/>
    </row>
    <row r="11" spans="1:12" x14ac:dyDescent="0.25">
      <c r="A11" s="11">
        <v>7</v>
      </c>
      <c r="B11" s="12" t="s">
        <v>51</v>
      </c>
      <c r="C11" s="13" t="s">
        <v>27</v>
      </c>
      <c r="D11" s="14">
        <v>4365</v>
      </c>
      <c r="E11" s="14">
        <v>4264</v>
      </c>
      <c r="F11" s="14">
        <f t="shared" si="0"/>
        <v>8629</v>
      </c>
      <c r="G11" s="15">
        <f t="shared" si="3"/>
        <v>0.17924057995097836</v>
      </c>
      <c r="H11" s="14">
        <v>1607</v>
      </c>
      <c r="I11" s="14">
        <v>1466</v>
      </c>
      <c r="J11" s="14">
        <f t="shared" si="1"/>
        <v>3073</v>
      </c>
      <c r="K11" s="15">
        <f t="shared" si="2"/>
        <v>6.3831997008848826E-2</v>
      </c>
      <c r="L11" s="8"/>
    </row>
    <row r="12" spans="1:12" x14ac:dyDescent="0.25">
      <c r="A12" s="11">
        <v>8</v>
      </c>
      <c r="B12" s="12" t="s">
        <v>52</v>
      </c>
      <c r="C12" s="13" t="s">
        <v>28</v>
      </c>
      <c r="D12" s="14">
        <v>11111</v>
      </c>
      <c r="E12" s="14">
        <v>10297</v>
      </c>
      <c r="F12" s="14">
        <f t="shared" si="0"/>
        <v>21408</v>
      </c>
      <c r="G12" s="15">
        <f t="shared" si="3"/>
        <v>0.26733934413946403</v>
      </c>
      <c r="H12" s="14">
        <v>3149</v>
      </c>
      <c r="I12" s="14">
        <v>2707</v>
      </c>
      <c r="J12" s="14">
        <f t="shared" si="1"/>
        <v>5856</v>
      </c>
      <c r="K12" s="15">
        <f t="shared" si="2"/>
        <v>7.3128699517969978E-2</v>
      </c>
      <c r="L12" s="8"/>
    </row>
    <row r="13" spans="1:12" x14ac:dyDescent="0.25">
      <c r="A13" s="11">
        <v>9</v>
      </c>
      <c r="B13" s="12" t="s">
        <v>53</v>
      </c>
      <c r="C13" s="13" t="s">
        <v>29</v>
      </c>
      <c r="D13" s="14">
        <v>9324</v>
      </c>
      <c r="E13" s="14">
        <v>8944</v>
      </c>
      <c r="F13" s="14">
        <f t="shared" si="0"/>
        <v>18268</v>
      </c>
      <c r="G13" s="15">
        <f t="shared" si="3"/>
        <v>0.20586909484313018</v>
      </c>
      <c r="H13" s="14">
        <v>3756</v>
      </c>
      <c r="I13" s="14">
        <v>3426</v>
      </c>
      <c r="J13" s="14">
        <f t="shared" si="1"/>
        <v>7182</v>
      </c>
      <c r="K13" s="15">
        <f t="shared" si="2"/>
        <v>8.0936711143166251E-2</v>
      </c>
      <c r="L13" s="8"/>
    </row>
    <row r="14" spans="1:12" x14ac:dyDescent="0.25">
      <c r="A14" s="11">
        <v>10</v>
      </c>
      <c r="B14" s="12" t="s">
        <v>54</v>
      </c>
      <c r="C14" s="13" t="s">
        <v>30</v>
      </c>
      <c r="D14" s="14">
        <v>15646</v>
      </c>
      <c r="E14" s="14">
        <v>14456</v>
      </c>
      <c r="F14" s="14">
        <f t="shared" si="0"/>
        <v>30102</v>
      </c>
      <c r="G14" s="15">
        <f t="shared" si="3"/>
        <v>0.26214175614598845</v>
      </c>
      <c r="H14" s="14">
        <v>4665</v>
      </c>
      <c r="I14" s="14">
        <v>4396</v>
      </c>
      <c r="J14" s="14">
        <f t="shared" si="1"/>
        <v>9061</v>
      </c>
      <c r="K14" s="15">
        <f t="shared" si="2"/>
        <v>7.8907263717985565E-2</v>
      </c>
      <c r="L14" s="8"/>
    </row>
    <row r="15" spans="1:12" x14ac:dyDescent="0.25">
      <c r="A15" s="11">
        <v>11</v>
      </c>
      <c r="B15" s="12" t="s">
        <v>55</v>
      </c>
      <c r="C15" s="13" t="s">
        <v>31</v>
      </c>
      <c r="D15" s="14">
        <v>8276</v>
      </c>
      <c r="E15" s="14">
        <v>7876</v>
      </c>
      <c r="F15" s="14">
        <f t="shared" si="0"/>
        <v>16152</v>
      </c>
      <c r="G15" s="15">
        <f t="shared" si="3"/>
        <v>0.24990716672855551</v>
      </c>
      <c r="H15" s="14">
        <v>2712</v>
      </c>
      <c r="I15" s="14">
        <v>2455</v>
      </c>
      <c r="J15" s="14">
        <f t="shared" si="1"/>
        <v>5167</v>
      </c>
      <c r="K15" s="15">
        <f t="shared" si="2"/>
        <v>7.9944918925609607E-2</v>
      </c>
      <c r="L15" s="8"/>
    </row>
    <row r="16" spans="1:12" x14ac:dyDescent="0.25">
      <c r="A16" s="11">
        <v>12</v>
      </c>
      <c r="B16" s="12" t="s">
        <v>56</v>
      </c>
      <c r="C16" s="13" t="s">
        <v>32</v>
      </c>
      <c r="D16" s="14">
        <v>8371</v>
      </c>
      <c r="E16" s="14">
        <v>7815</v>
      </c>
      <c r="F16" s="14">
        <f t="shared" si="0"/>
        <v>16186</v>
      </c>
      <c r="G16" s="15">
        <f t="shared" si="3"/>
        <v>0.19478909681689632</v>
      </c>
      <c r="H16" s="14">
        <v>3721</v>
      </c>
      <c r="I16" s="14">
        <v>3250</v>
      </c>
      <c r="J16" s="14">
        <f t="shared" si="1"/>
        <v>6971</v>
      </c>
      <c r="K16" s="15">
        <f t="shared" si="2"/>
        <v>8.3891930922438171E-2</v>
      </c>
      <c r="L16" s="8"/>
    </row>
    <row r="17" spans="1:12" x14ac:dyDescent="0.25">
      <c r="A17" s="11">
        <v>13</v>
      </c>
      <c r="B17" s="12" t="s">
        <v>57</v>
      </c>
      <c r="C17" s="13" t="s">
        <v>33</v>
      </c>
      <c r="D17" s="14">
        <v>10715</v>
      </c>
      <c r="E17" s="14">
        <v>10278</v>
      </c>
      <c r="F17" s="14">
        <f t="shared" si="0"/>
        <v>20993</v>
      </c>
      <c r="G17" s="15">
        <f t="shared" si="3"/>
        <v>0.19429867184969227</v>
      </c>
      <c r="H17" s="14">
        <v>4274</v>
      </c>
      <c r="I17" s="14">
        <v>3776</v>
      </c>
      <c r="J17" s="14">
        <f t="shared" si="1"/>
        <v>8050</v>
      </c>
      <c r="K17" s="15">
        <f t="shared" si="2"/>
        <v>7.450599287333981E-2</v>
      </c>
      <c r="L17" s="8"/>
    </row>
    <row r="18" spans="1:12" x14ac:dyDescent="0.25">
      <c r="A18" s="11">
        <v>14</v>
      </c>
      <c r="B18" s="12" t="s">
        <v>58</v>
      </c>
      <c r="C18" s="13" t="s">
        <v>34</v>
      </c>
      <c r="D18" s="14">
        <v>22438</v>
      </c>
      <c r="E18" s="14">
        <v>22207</v>
      </c>
      <c r="F18" s="14">
        <f t="shared" si="0"/>
        <v>44645</v>
      </c>
      <c r="G18" s="15">
        <f t="shared" si="3"/>
        <v>0.30635631892073645</v>
      </c>
      <c r="H18" s="14">
        <v>10274</v>
      </c>
      <c r="I18" s="14">
        <v>10519</v>
      </c>
      <c r="J18" s="14">
        <f t="shared" si="1"/>
        <v>20793</v>
      </c>
      <c r="K18" s="15">
        <f t="shared" si="2"/>
        <v>0.14268265067351041</v>
      </c>
      <c r="L18" s="8"/>
    </row>
    <row r="19" spans="1:12" x14ac:dyDescent="0.25">
      <c r="A19" s="11">
        <v>15</v>
      </c>
      <c r="B19" s="12" t="s">
        <v>59</v>
      </c>
      <c r="C19" s="13" t="s">
        <v>35</v>
      </c>
      <c r="D19" s="14">
        <v>11983</v>
      </c>
      <c r="E19" s="14">
        <v>11157</v>
      </c>
      <c r="F19" s="14">
        <f t="shared" si="0"/>
        <v>23140</v>
      </c>
      <c r="G19" s="15">
        <f t="shared" si="3"/>
        <v>0.21139370021194182</v>
      </c>
      <c r="H19" s="14">
        <v>4541</v>
      </c>
      <c r="I19" s="14">
        <v>3738</v>
      </c>
      <c r="J19" s="14">
        <f t="shared" si="1"/>
        <v>8279</v>
      </c>
      <c r="K19" s="15">
        <f t="shared" si="2"/>
        <v>7.5632171307461818E-2</v>
      </c>
      <c r="L19" s="8"/>
    </row>
    <row r="20" spans="1:12" x14ac:dyDescent="0.25">
      <c r="A20" s="11">
        <v>16</v>
      </c>
      <c r="B20" s="12" t="s">
        <v>60</v>
      </c>
      <c r="C20" s="13" t="s">
        <v>36</v>
      </c>
      <c r="D20" s="14">
        <v>3213</v>
      </c>
      <c r="E20" s="14">
        <v>3048</v>
      </c>
      <c r="F20" s="14">
        <f t="shared" si="0"/>
        <v>6261</v>
      </c>
      <c r="G20" s="15">
        <f t="shared" si="3"/>
        <v>0.12483799573305684</v>
      </c>
      <c r="H20" s="14">
        <v>2084</v>
      </c>
      <c r="I20" s="14">
        <v>1916</v>
      </c>
      <c r="J20" s="14">
        <f t="shared" si="1"/>
        <v>4000</v>
      </c>
      <c r="K20" s="15">
        <f t="shared" si="2"/>
        <v>7.9755946802783487E-2</v>
      </c>
      <c r="L20" s="8"/>
    </row>
    <row r="21" spans="1:12" x14ac:dyDescent="0.25">
      <c r="A21" s="11">
        <v>17</v>
      </c>
      <c r="B21" s="12" t="s">
        <v>61</v>
      </c>
      <c r="C21" s="13" t="s">
        <v>37</v>
      </c>
      <c r="D21" s="14">
        <v>4694</v>
      </c>
      <c r="E21" s="14">
        <v>4427</v>
      </c>
      <c r="F21" s="14">
        <f t="shared" si="0"/>
        <v>9121</v>
      </c>
      <c r="G21" s="15">
        <f t="shared" si="3"/>
        <v>0.20372107567229519</v>
      </c>
      <c r="H21" s="14">
        <v>1649</v>
      </c>
      <c r="I21" s="14">
        <v>1553</v>
      </c>
      <c r="J21" s="14">
        <f t="shared" si="1"/>
        <v>3202</v>
      </c>
      <c r="K21" s="15">
        <f t="shared" si="2"/>
        <v>7.1517912981327619E-2</v>
      </c>
      <c r="L21" s="8"/>
    </row>
    <row r="22" spans="1:12" x14ac:dyDescent="0.25">
      <c r="A22" s="11">
        <v>18</v>
      </c>
      <c r="B22" s="12" t="s">
        <v>62</v>
      </c>
      <c r="C22" s="13" t="s">
        <v>38</v>
      </c>
      <c r="D22" s="14">
        <v>9584</v>
      </c>
      <c r="E22" s="14">
        <v>8930</v>
      </c>
      <c r="F22" s="14">
        <f t="shared" si="0"/>
        <v>18514</v>
      </c>
      <c r="G22" s="15">
        <f t="shared" si="3"/>
        <v>0.26990698894947079</v>
      </c>
      <c r="H22" s="14">
        <v>2921</v>
      </c>
      <c r="I22" s="14">
        <v>2598</v>
      </c>
      <c r="J22" s="14">
        <f t="shared" si="1"/>
        <v>5519</v>
      </c>
      <c r="K22" s="15">
        <f t="shared" si="2"/>
        <v>8.0458932268128405E-2</v>
      </c>
      <c r="L22" s="8"/>
    </row>
    <row r="23" spans="1:12" x14ac:dyDescent="0.25">
      <c r="A23" s="11">
        <v>19</v>
      </c>
      <c r="B23" s="12" t="s">
        <v>63</v>
      </c>
      <c r="C23" s="13" t="s">
        <v>39</v>
      </c>
      <c r="D23" s="14">
        <v>7526</v>
      </c>
      <c r="E23" s="14">
        <v>7176</v>
      </c>
      <c r="F23" s="14">
        <f t="shared" si="0"/>
        <v>14702</v>
      </c>
      <c r="G23" s="15">
        <f t="shared" si="3"/>
        <v>0.28564212162424713</v>
      </c>
      <c r="H23" s="14">
        <v>2199</v>
      </c>
      <c r="I23" s="14">
        <v>2204</v>
      </c>
      <c r="J23" s="14">
        <f t="shared" si="1"/>
        <v>4403</v>
      </c>
      <c r="K23" s="15">
        <f t="shared" si="2"/>
        <v>8.5544977656887511E-2</v>
      </c>
      <c r="L23" s="8"/>
    </row>
    <row r="24" spans="1:12" x14ac:dyDescent="0.25">
      <c r="A24" s="11">
        <v>20</v>
      </c>
      <c r="B24" s="12" t="s">
        <v>64</v>
      </c>
      <c r="C24" s="13" t="s">
        <v>40</v>
      </c>
      <c r="D24" s="14">
        <v>10345</v>
      </c>
      <c r="E24" s="14">
        <v>9900</v>
      </c>
      <c r="F24" s="14">
        <f t="shared" si="0"/>
        <v>20245</v>
      </c>
      <c r="G24" s="15">
        <f t="shared" si="3"/>
        <v>0.26116851787349871</v>
      </c>
      <c r="H24" s="14">
        <v>3363</v>
      </c>
      <c r="I24" s="14">
        <v>3090</v>
      </c>
      <c r="J24" s="14">
        <f t="shared" si="1"/>
        <v>6453</v>
      </c>
      <c r="K24" s="15">
        <f t="shared" si="2"/>
        <v>8.3246255660048757E-2</v>
      </c>
      <c r="L24" s="8"/>
    </row>
    <row r="25" spans="1:12" x14ac:dyDescent="0.25">
      <c r="A25" s="11">
        <v>21</v>
      </c>
      <c r="B25" s="12" t="s">
        <v>65</v>
      </c>
      <c r="C25" s="13" t="s">
        <v>41</v>
      </c>
      <c r="D25" s="14">
        <v>8497</v>
      </c>
      <c r="E25" s="14">
        <v>7810</v>
      </c>
      <c r="F25" s="14">
        <f t="shared" si="0"/>
        <v>16307</v>
      </c>
      <c r="G25" s="15">
        <f t="shared" si="3"/>
        <v>0.19200292001742592</v>
      </c>
      <c r="H25" s="14">
        <v>4074</v>
      </c>
      <c r="I25" s="14">
        <v>3641</v>
      </c>
      <c r="J25" s="14">
        <f t="shared" si="1"/>
        <v>7715</v>
      </c>
      <c r="K25" s="15">
        <f t="shared" si="2"/>
        <v>9.0838445326205983E-2</v>
      </c>
      <c r="L25" s="8"/>
    </row>
    <row r="26" spans="1:12" x14ac:dyDescent="0.25">
      <c r="A26" s="11">
        <v>22</v>
      </c>
      <c r="B26" s="12" t="s">
        <v>66</v>
      </c>
      <c r="C26" s="13" t="s">
        <v>42</v>
      </c>
      <c r="D26" s="14">
        <v>9137</v>
      </c>
      <c r="E26" s="14">
        <v>8802</v>
      </c>
      <c r="F26" s="14">
        <f t="shared" si="0"/>
        <v>17939</v>
      </c>
      <c r="G26" s="15">
        <f t="shared" si="3"/>
        <v>0.19878109590559034</v>
      </c>
      <c r="H26" s="14">
        <v>4400</v>
      </c>
      <c r="I26" s="14">
        <v>3944</v>
      </c>
      <c r="J26" s="14">
        <f t="shared" si="1"/>
        <v>8344</v>
      </c>
      <c r="K26" s="15">
        <f t="shared" si="2"/>
        <v>9.2459416034129313E-2</v>
      </c>
      <c r="L26" s="8"/>
    </row>
    <row r="27" spans="1:12" x14ac:dyDescent="0.25">
      <c r="A27" s="11">
        <v>23</v>
      </c>
      <c r="B27" s="12" t="s">
        <v>67</v>
      </c>
      <c r="C27" s="13" t="s">
        <v>43</v>
      </c>
      <c r="D27" s="14">
        <v>9920</v>
      </c>
      <c r="E27" s="14">
        <v>9340</v>
      </c>
      <c r="F27" s="14">
        <f t="shared" si="0"/>
        <v>19260</v>
      </c>
      <c r="G27" s="15">
        <f t="shared" si="3"/>
        <v>0.22680436651397215</v>
      </c>
      <c r="H27" s="14">
        <v>3233</v>
      </c>
      <c r="I27" s="14">
        <v>2918</v>
      </c>
      <c r="J27" s="14">
        <f t="shared" si="1"/>
        <v>6151</v>
      </c>
      <c r="K27" s="15">
        <f t="shared" si="2"/>
        <v>7.243373096715694E-2</v>
      </c>
      <c r="L27" s="8"/>
    </row>
    <row r="28" spans="1:12" x14ac:dyDescent="0.25">
      <c r="A28" s="11">
        <v>24</v>
      </c>
      <c r="B28" s="12" t="s">
        <v>68</v>
      </c>
      <c r="C28" s="13" t="s">
        <v>44</v>
      </c>
      <c r="D28" s="14">
        <v>2374</v>
      </c>
      <c r="E28" s="14">
        <v>2085</v>
      </c>
      <c r="F28" s="14">
        <f t="shared" si="0"/>
        <v>4459</v>
      </c>
      <c r="G28" s="15">
        <f t="shared" si="3"/>
        <v>0.27506014434643145</v>
      </c>
      <c r="H28" s="14">
        <v>674</v>
      </c>
      <c r="I28" s="14">
        <v>583</v>
      </c>
      <c r="J28" s="14">
        <f t="shared" si="1"/>
        <v>1257</v>
      </c>
      <c r="K28" s="15">
        <f t="shared" si="2"/>
        <v>7.7539942014681396E-2</v>
      </c>
      <c r="L28" s="8"/>
    </row>
    <row r="29" spans="1:12" x14ac:dyDescent="0.25">
      <c r="A29" s="16" t="s">
        <v>1</v>
      </c>
      <c r="B29" s="17"/>
      <c r="C29" s="18"/>
      <c r="D29" s="19">
        <f>SUM(D5:D28)</f>
        <v>240649</v>
      </c>
      <c r="E29" s="19">
        <f>SUM(E5:E28)</f>
        <v>228036</v>
      </c>
      <c r="F29" s="19">
        <f>SUM(F5:F28)</f>
        <v>468685</v>
      </c>
      <c r="G29" s="20">
        <f t="shared" si="3"/>
        <v>0.23170030556548402</v>
      </c>
      <c r="H29" s="19">
        <f>SUM(H5:H28)</f>
        <v>85660</v>
      </c>
      <c r="I29" s="19">
        <f>SUM(I5:I28)</f>
        <v>78248</v>
      </c>
      <c r="J29" s="19">
        <f>SUM(J5:J28)</f>
        <v>163908</v>
      </c>
      <c r="K29" s="20">
        <f t="shared" si="2"/>
        <v>8.1029974683694495E-2</v>
      </c>
      <c r="L29" s="8"/>
    </row>
    <row r="30" spans="1:12" x14ac:dyDescent="0.25">
      <c r="A30" s="21"/>
      <c r="B30" s="22"/>
      <c r="C30" s="22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21"/>
      <c r="B31" s="22"/>
      <c r="C31" s="22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21"/>
      <c r="B32" s="22"/>
      <c r="C32" s="22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4" t="s">
        <v>0</v>
      </c>
      <c r="B33" s="5" t="s">
        <v>4</v>
      </c>
      <c r="C33" s="6"/>
      <c r="D33" s="5" t="s">
        <v>12</v>
      </c>
      <c r="E33" s="7"/>
      <c r="F33" s="7"/>
      <c r="G33" s="6"/>
      <c r="H33" s="5" t="s">
        <v>13</v>
      </c>
      <c r="I33" s="7"/>
      <c r="J33" s="7"/>
      <c r="K33" s="6"/>
      <c r="L33" s="8"/>
    </row>
    <row r="34" spans="1:12" x14ac:dyDescent="0.25">
      <c r="A34" s="9"/>
      <c r="B34" s="10" t="s">
        <v>7</v>
      </c>
      <c r="C34" s="10" t="s">
        <v>8</v>
      </c>
      <c r="D34" s="10" t="s">
        <v>9</v>
      </c>
      <c r="E34" s="10" t="s">
        <v>10</v>
      </c>
      <c r="F34" s="10" t="s">
        <v>1</v>
      </c>
      <c r="G34" s="10" t="s">
        <v>11</v>
      </c>
      <c r="H34" s="10" t="s">
        <v>9</v>
      </c>
      <c r="I34" s="10" t="s">
        <v>10</v>
      </c>
      <c r="J34" s="10" t="s">
        <v>1</v>
      </c>
      <c r="K34" s="10" t="s">
        <v>11</v>
      </c>
      <c r="L34" s="8"/>
    </row>
    <row r="35" spans="1:12" x14ac:dyDescent="0.25">
      <c r="A35" s="11">
        <v>1</v>
      </c>
      <c r="B35" s="12" t="s">
        <v>45</v>
      </c>
      <c r="C35" s="13" t="s">
        <v>21</v>
      </c>
      <c r="D35" s="14">
        <v>15169</v>
      </c>
      <c r="E35" s="14">
        <v>17217</v>
      </c>
      <c r="F35" s="14">
        <f>D35+E35</f>
        <v>32386</v>
      </c>
      <c r="G35" s="15">
        <f>F35/L125</f>
        <v>0.3514716096544539</v>
      </c>
      <c r="H35" s="14">
        <v>7907</v>
      </c>
      <c r="I35" s="14">
        <v>7173</v>
      </c>
      <c r="J35" s="14">
        <f>H35+I35</f>
        <v>15080</v>
      </c>
      <c r="K35" s="15">
        <f>J35/L125</f>
        <v>0.16365688487584651</v>
      </c>
      <c r="L35" s="8"/>
    </row>
    <row r="36" spans="1:12" x14ac:dyDescent="0.25">
      <c r="A36" s="11">
        <v>2</v>
      </c>
      <c r="B36" s="12" t="s">
        <v>46</v>
      </c>
      <c r="C36" s="13" t="s">
        <v>22</v>
      </c>
      <c r="D36" s="14">
        <v>20817</v>
      </c>
      <c r="E36" s="14">
        <v>23276</v>
      </c>
      <c r="F36" s="14">
        <f t="shared" ref="F36:F58" si="4">D36+E36</f>
        <v>44093</v>
      </c>
      <c r="G36" s="15">
        <f t="shared" ref="G36:G59" si="5">F36/L126</f>
        <v>0.31559697379628238</v>
      </c>
      <c r="H36" s="14">
        <v>12957</v>
      </c>
      <c r="I36" s="14">
        <v>12445</v>
      </c>
      <c r="J36" s="14">
        <f t="shared" ref="J36:J58" si="6">H36+I36</f>
        <v>25402</v>
      </c>
      <c r="K36" s="15">
        <f t="shared" ref="K36:K59" si="7">J36/L126</f>
        <v>0.18181557907997109</v>
      </c>
      <c r="L36" s="8"/>
    </row>
    <row r="37" spans="1:12" x14ac:dyDescent="0.25">
      <c r="A37" s="11">
        <v>3</v>
      </c>
      <c r="B37" s="12" t="s">
        <v>47</v>
      </c>
      <c r="C37" s="13" t="s">
        <v>23</v>
      </c>
      <c r="D37" s="14">
        <v>15396</v>
      </c>
      <c r="E37" s="14">
        <v>16118</v>
      </c>
      <c r="F37" s="14">
        <f t="shared" si="4"/>
        <v>31514</v>
      </c>
      <c r="G37" s="15">
        <f t="shared" si="5"/>
        <v>0.31976378432128577</v>
      </c>
      <c r="H37" s="14">
        <v>8861</v>
      </c>
      <c r="I37" s="14">
        <v>8713</v>
      </c>
      <c r="J37" s="14">
        <f t="shared" si="6"/>
        <v>17574</v>
      </c>
      <c r="K37" s="15">
        <f t="shared" si="7"/>
        <v>0.17831848529740041</v>
      </c>
      <c r="L37" s="8"/>
    </row>
    <row r="38" spans="1:12" x14ac:dyDescent="0.25">
      <c r="A38" s="11">
        <v>4</v>
      </c>
      <c r="B38" s="12" t="s">
        <v>48</v>
      </c>
      <c r="C38" s="13" t="s">
        <v>24</v>
      </c>
      <c r="D38" s="14">
        <v>11207</v>
      </c>
      <c r="E38" s="14">
        <v>11860</v>
      </c>
      <c r="F38" s="14">
        <f t="shared" si="4"/>
        <v>23067</v>
      </c>
      <c r="G38" s="15">
        <f t="shared" si="5"/>
        <v>0.32322114172014688</v>
      </c>
      <c r="H38" s="14">
        <v>7795</v>
      </c>
      <c r="I38" s="14">
        <v>7661</v>
      </c>
      <c r="J38" s="14">
        <f t="shared" si="6"/>
        <v>15456</v>
      </c>
      <c r="K38" s="15">
        <f t="shared" si="7"/>
        <v>0.21657371857747387</v>
      </c>
      <c r="L38" s="8"/>
    </row>
    <row r="39" spans="1:12" x14ac:dyDescent="0.25">
      <c r="A39" s="11">
        <v>5</v>
      </c>
      <c r="B39" s="12" t="s">
        <v>49</v>
      </c>
      <c r="C39" s="13" t="s">
        <v>25</v>
      </c>
      <c r="D39" s="14">
        <v>13631</v>
      </c>
      <c r="E39" s="14">
        <v>14897</v>
      </c>
      <c r="F39" s="14">
        <f t="shared" si="4"/>
        <v>28528</v>
      </c>
      <c r="G39" s="15">
        <f t="shared" si="5"/>
        <v>0.31642579056534714</v>
      </c>
      <c r="H39" s="14">
        <v>9403</v>
      </c>
      <c r="I39" s="14">
        <v>9057</v>
      </c>
      <c r="J39" s="14">
        <f t="shared" si="6"/>
        <v>18460</v>
      </c>
      <c r="K39" s="15">
        <f t="shared" si="7"/>
        <v>0.20475392925674102</v>
      </c>
      <c r="L39" s="8"/>
    </row>
    <row r="40" spans="1:12" x14ac:dyDescent="0.25">
      <c r="A40" s="11">
        <v>6</v>
      </c>
      <c r="B40" s="12" t="s">
        <v>50</v>
      </c>
      <c r="C40" s="13" t="s">
        <v>26</v>
      </c>
      <c r="D40" s="14">
        <v>16458</v>
      </c>
      <c r="E40" s="14">
        <v>18451</v>
      </c>
      <c r="F40" s="14">
        <f t="shared" si="4"/>
        <v>34909</v>
      </c>
      <c r="G40" s="15">
        <f t="shared" si="5"/>
        <v>0.29259318240870347</v>
      </c>
      <c r="H40" s="14">
        <v>12289</v>
      </c>
      <c r="I40" s="14">
        <v>11396</v>
      </c>
      <c r="J40" s="14">
        <f t="shared" si="6"/>
        <v>23685</v>
      </c>
      <c r="K40" s="15">
        <f t="shared" si="7"/>
        <v>0.19851813358589879</v>
      </c>
      <c r="L40" s="8"/>
    </row>
    <row r="41" spans="1:12" x14ac:dyDescent="0.25">
      <c r="A41" s="11">
        <v>7</v>
      </c>
      <c r="B41" s="12" t="s">
        <v>51</v>
      </c>
      <c r="C41" s="13" t="s">
        <v>27</v>
      </c>
      <c r="D41" s="14">
        <v>6310</v>
      </c>
      <c r="E41" s="14">
        <v>7594</v>
      </c>
      <c r="F41" s="14">
        <f t="shared" si="4"/>
        <v>13904</v>
      </c>
      <c r="G41" s="15">
        <f t="shared" si="5"/>
        <v>0.28881226371982882</v>
      </c>
      <c r="H41" s="14">
        <v>5436</v>
      </c>
      <c r="I41" s="14">
        <v>5014</v>
      </c>
      <c r="J41" s="14">
        <f t="shared" si="6"/>
        <v>10450</v>
      </c>
      <c r="K41" s="15">
        <f t="shared" si="7"/>
        <v>0.21706617921980806</v>
      </c>
      <c r="L41" s="8"/>
    </row>
    <row r="42" spans="1:12" x14ac:dyDescent="0.25">
      <c r="A42" s="11">
        <v>8</v>
      </c>
      <c r="B42" s="12" t="s">
        <v>52</v>
      </c>
      <c r="C42" s="13" t="s">
        <v>28</v>
      </c>
      <c r="D42" s="14">
        <v>13193</v>
      </c>
      <c r="E42" s="14">
        <v>14393</v>
      </c>
      <c r="F42" s="14">
        <f t="shared" si="4"/>
        <v>27586</v>
      </c>
      <c r="G42" s="15">
        <f t="shared" si="5"/>
        <v>0.34448912310497265</v>
      </c>
      <c r="H42" s="14">
        <v>5576</v>
      </c>
      <c r="I42" s="14">
        <v>5363</v>
      </c>
      <c r="J42" s="14">
        <f t="shared" si="6"/>
        <v>10939</v>
      </c>
      <c r="K42" s="15">
        <f t="shared" si="7"/>
        <v>0.13660431079697294</v>
      </c>
      <c r="L42" s="8"/>
    </row>
    <row r="43" spans="1:12" x14ac:dyDescent="0.25">
      <c r="A43" s="11">
        <v>9</v>
      </c>
      <c r="B43" s="12" t="s">
        <v>53</v>
      </c>
      <c r="C43" s="13" t="s">
        <v>29</v>
      </c>
      <c r="D43" s="14">
        <v>16425</v>
      </c>
      <c r="E43" s="14">
        <v>17576</v>
      </c>
      <c r="F43" s="14">
        <f t="shared" si="4"/>
        <v>34001</v>
      </c>
      <c r="G43" s="15">
        <f t="shared" si="5"/>
        <v>0.38317030292102416</v>
      </c>
      <c r="H43" s="14">
        <v>7884</v>
      </c>
      <c r="I43" s="14">
        <v>6936</v>
      </c>
      <c r="J43" s="14">
        <f t="shared" si="6"/>
        <v>14820</v>
      </c>
      <c r="K43" s="15">
        <f t="shared" si="7"/>
        <v>0.16701226108907322</v>
      </c>
      <c r="L43" s="8"/>
    </row>
    <row r="44" spans="1:12" x14ac:dyDescent="0.25">
      <c r="A44" s="11">
        <v>10</v>
      </c>
      <c r="B44" s="12" t="s">
        <v>54</v>
      </c>
      <c r="C44" s="13" t="s">
        <v>30</v>
      </c>
      <c r="D44" s="14">
        <v>20496</v>
      </c>
      <c r="E44" s="14">
        <v>21812</v>
      </c>
      <c r="F44" s="14">
        <f t="shared" si="4"/>
        <v>42308</v>
      </c>
      <c r="G44" s="15">
        <f t="shared" si="5"/>
        <v>0.36843709451280576</v>
      </c>
      <c r="H44" s="14">
        <v>9862</v>
      </c>
      <c r="I44" s="14">
        <v>8973</v>
      </c>
      <c r="J44" s="14">
        <f t="shared" si="6"/>
        <v>18835</v>
      </c>
      <c r="K44" s="15">
        <f t="shared" si="7"/>
        <v>0.16402365214968084</v>
      </c>
      <c r="L44" s="8"/>
    </row>
    <row r="45" spans="1:12" x14ac:dyDescent="0.25">
      <c r="A45" s="11">
        <v>11</v>
      </c>
      <c r="B45" s="12" t="s">
        <v>55</v>
      </c>
      <c r="C45" s="13" t="s">
        <v>31</v>
      </c>
      <c r="D45" s="14">
        <v>10306</v>
      </c>
      <c r="E45" s="14">
        <v>11852</v>
      </c>
      <c r="F45" s="14">
        <f t="shared" si="4"/>
        <v>22158</v>
      </c>
      <c r="G45" s="15">
        <f t="shared" si="5"/>
        <v>0.34283327144448572</v>
      </c>
      <c r="H45" s="14">
        <v>5507</v>
      </c>
      <c r="I45" s="14">
        <v>5134</v>
      </c>
      <c r="J45" s="14">
        <f t="shared" si="6"/>
        <v>10641</v>
      </c>
      <c r="K45" s="15">
        <f t="shared" si="7"/>
        <v>0.16463980690679539</v>
      </c>
      <c r="L45" s="8"/>
    </row>
    <row r="46" spans="1:12" x14ac:dyDescent="0.25">
      <c r="A46" s="11">
        <v>12</v>
      </c>
      <c r="B46" s="12" t="s">
        <v>56</v>
      </c>
      <c r="C46" s="13" t="s">
        <v>32</v>
      </c>
      <c r="D46" s="14">
        <v>15008</v>
      </c>
      <c r="E46" s="14">
        <v>16595</v>
      </c>
      <c r="F46" s="14">
        <f t="shared" si="4"/>
        <v>31603</v>
      </c>
      <c r="G46" s="15">
        <f t="shared" si="5"/>
        <v>0.38032372585594804</v>
      </c>
      <c r="H46" s="14">
        <v>8625</v>
      </c>
      <c r="I46" s="14">
        <v>7704</v>
      </c>
      <c r="J46" s="14">
        <f t="shared" si="6"/>
        <v>16329</v>
      </c>
      <c r="K46" s="15">
        <f t="shared" si="7"/>
        <v>0.19651001865334858</v>
      </c>
      <c r="L46" s="8"/>
    </row>
    <row r="47" spans="1:12" x14ac:dyDescent="0.25">
      <c r="A47" s="11">
        <v>13</v>
      </c>
      <c r="B47" s="12" t="s">
        <v>57</v>
      </c>
      <c r="C47" s="13" t="s">
        <v>33</v>
      </c>
      <c r="D47" s="14">
        <v>24230</v>
      </c>
      <c r="E47" s="14">
        <v>25767</v>
      </c>
      <c r="F47" s="14">
        <f t="shared" si="4"/>
        <v>49997</v>
      </c>
      <c r="G47" s="15">
        <f t="shared" si="5"/>
        <v>0.46274237586190942</v>
      </c>
      <c r="H47" s="14">
        <v>8591</v>
      </c>
      <c r="I47" s="14">
        <v>7296</v>
      </c>
      <c r="J47" s="14">
        <f t="shared" si="6"/>
        <v>15887</v>
      </c>
      <c r="K47" s="15">
        <f t="shared" si="7"/>
        <v>0.14704058494145958</v>
      </c>
      <c r="L47" s="8"/>
    </row>
    <row r="48" spans="1:12" x14ac:dyDescent="0.25">
      <c r="A48" s="11">
        <v>14</v>
      </c>
      <c r="B48" s="12" t="s">
        <v>58</v>
      </c>
      <c r="C48" s="13" t="s">
        <v>34</v>
      </c>
      <c r="D48" s="14">
        <v>18805</v>
      </c>
      <c r="E48" s="14">
        <v>19943</v>
      </c>
      <c r="F48" s="14">
        <f t="shared" si="4"/>
        <v>38748</v>
      </c>
      <c r="G48" s="15">
        <f t="shared" si="5"/>
        <v>0.26589079730184106</v>
      </c>
      <c r="H48" s="14">
        <v>10100</v>
      </c>
      <c r="I48" s="14">
        <v>9376</v>
      </c>
      <c r="J48" s="14">
        <f t="shared" si="6"/>
        <v>19476</v>
      </c>
      <c r="K48" s="15">
        <f t="shared" si="7"/>
        <v>0.13364532797178325</v>
      </c>
      <c r="L48" s="8"/>
    </row>
    <row r="49" spans="1:12" x14ac:dyDescent="0.25">
      <c r="A49" s="11">
        <v>15</v>
      </c>
      <c r="B49" s="12" t="s">
        <v>59</v>
      </c>
      <c r="C49" s="13" t="s">
        <v>35</v>
      </c>
      <c r="D49" s="14">
        <v>21170</v>
      </c>
      <c r="E49" s="14">
        <v>23908</v>
      </c>
      <c r="F49" s="14">
        <f t="shared" si="4"/>
        <v>45078</v>
      </c>
      <c r="G49" s="15">
        <f t="shared" si="5"/>
        <v>0.41180662135496604</v>
      </c>
      <c r="H49" s="14">
        <v>9155</v>
      </c>
      <c r="I49" s="14">
        <v>8723</v>
      </c>
      <c r="J49" s="14">
        <f t="shared" si="6"/>
        <v>17878</v>
      </c>
      <c r="K49" s="15">
        <f t="shared" si="7"/>
        <v>0.16332310165899291</v>
      </c>
      <c r="L49" s="8"/>
    </row>
    <row r="50" spans="1:12" x14ac:dyDescent="0.25">
      <c r="A50" s="11">
        <v>16</v>
      </c>
      <c r="B50" s="12" t="s">
        <v>60</v>
      </c>
      <c r="C50" s="13" t="s">
        <v>36</v>
      </c>
      <c r="D50" s="14">
        <v>9009</v>
      </c>
      <c r="E50" s="14">
        <v>10930</v>
      </c>
      <c r="F50" s="14">
        <f t="shared" si="4"/>
        <v>19939</v>
      </c>
      <c r="G50" s="15">
        <f t="shared" si="5"/>
        <v>0.39756345582517494</v>
      </c>
      <c r="H50" s="14">
        <v>5421</v>
      </c>
      <c r="I50" s="14">
        <v>4982</v>
      </c>
      <c r="J50" s="14">
        <f t="shared" si="6"/>
        <v>10403</v>
      </c>
      <c r="K50" s="15">
        <f t="shared" si="7"/>
        <v>0.20742527864733915</v>
      </c>
      <c r="L50" s="8"/>
    </row>
    <row r="51" spans="1:12" x14ac:dyDescent="0.25">
      <c r="A51" s="11">
        <v>17</v>
      </c>
      <c r="B51" s="12" t="s">
        <v>61</v>
      </c>
      <c r="C51" s="13" t="s">
        <v>37</v>
      </c>
      <c r="D51" s="14">
        <v>5628</v>
      </c>
      <c r="E51" s="14">
        <v>6761</v>
      </c>
      <c r="F51" s="14">
        <f t="shared" si="4"/>
        <v>12389</v>
      </c>
      <c r="G51" s="15">
        <f t="shared" si="5"/>
        <v>0.27671312427409989</v>
      </c>
      <c r="H51" s="14">
        <v>4395</v>
      </c>
      <c r="I51" s="14">
        <v>4131</v>
      </c>
      <c r="J51" s="14">
        <f t="shared" si="6"/>
        <v>8526</v>
      </c>
      <c r="K51" s="15">
        <f t="shared" si="7"/>
        <v>0.1904315196998124</v>
      </c>
      <c r="L51" s="8"/>
    </row>
    <row r="52" spans="1:12" x14ac:dyDescent="0.25">
      <c r="A52" s="11">
        <v>18</v>
      </c>
      <c r="B52" s="12" t="s">
        <v>62</v>
      </c>
      <c r="C52" s="13" t="s">
        <v>38</v>
      </c>
      <c r="D52" s="14">
        <v>12453</v>
      </c>
      <c r="E52" s="14">
        <v>14008</v>
      </c>
      <c r="F52" s="14">
        <f t="shared" si="4"/>
        <v>26461</v>
      </c>
      <c r="G52" s="15">
        <f t="shared" si="5"/>
        <v>0.38576260314313204</v>
      </c>
      <c r="H52" s="14">
        <v>5525</v>
      </c>
      <c r="I52" s="14">
        <v>4777</v>
      </c>
      <c r="J52" s="14">
        <f t="shared" si="6"/>
        <v>10302</v>
      </c>
      <c r="K52" s="15">
        <f t="shared" si="7"/>
        <v>0.15018806309589761</v>
      </c>
      <c r="L52" s="8"/>
    </row>
    <row r="53" spans="1:12" x14ac:dyDescent="0.25">
      <c r="A53" s="11">
        <v>19</v>
      </c>
      <c r="B53" s="12" t="s">
        <v>63</v>
      </c>
      <c r="C53" s="13" t="s">
        <v>39</v>
      </c>
      <c r="D53" s="14">
        <v>9468</v>
      </c>
      <c r="E53" s="14">
        <v>10298</v>
      </c>
      <c r="F53" s="14">
        <f t="shared" si="4"/>
        <v>19766</v>
      </c>
      <c r="G53" s="15">
        <f t="shared" si="5"/>
        <v>0.38402953176607735</v>
      </c>
      <c r="H53" s="14">
        <v>3685</v>
      </c>
      <c r="I53" s="14">
        <v>3502</v>
      </c>
      <c r="J53" s="14">
        <f t="shared" si="6"/>
        <v>7187</v>
      </c>
      <c r="K53" s="15">
        <f t="shared" si="7"/>
        <v>0.1396347386827278</v>
      </c>
      <c r="L53" s="8"/>
    </row>
    <row r="54" spans="1:12" x14ac:dyDescent="0.25">
      <c r="A54" s="11">
        <v>20</v>
      </c>
      <c r="B54" s="12" t="s">
        <v>64</v>
      </c>
      <c r="C54" s="13" t="s">
        <v>40</v>
      </c>
      <c r="D54" s="14">
        <v>14434</v>
      </c>
      <c r="E54" s="14">
        <v>15171</v>
      </c>
      <c r="F54" s="14">
        <f t="shared" si="4"/>
        <v>29605</v>
      </c>
      <c r="G54" s="15">
        <f t="shared" si="5"/>
        <v>0.38191622482810222</v>
      </c>
      <c r="H54" s="14">
        <v>6377</v>
      </c>
      <c r="I54" s="14">
        <v>5898</v>
      </c>
      <c r="J54" s="14">
        <f t="shared" si="6"/>
        <v>12275</v>
      </c>
      <c r="K54" s="15">
        <f t="shared" si="7"/>
        <v>0.15835236141749551</v>
      </c>
      <c r="L54" s="8"/>
    </row>
    <row r="55" spans="1:12" x14ac:dyDescent="0.25">
      <c r="A55" s="11">
        <v>21</v>
      </c>
      <c r="B55" s="12" t="s">
        <v>65</v>
      </c>
      <c r="C55" s="13" t="s">
        <v>41</v>
      </c>
      <c r="D55" s="14">
        <v>7456</v>
      </c>
      <c r="E55" s="14">
        <v>9081</v>
      </c>
      <c r="F55" s="14">
        <f t="shared" si="4"/>
        <v>16537</v>
      </c>
      <c r="G55" s="15">
        <f t="shared" si="5"/>
        <v>0.19471100069468156</v>
      </c>
      <c r="H55" s="14">
        <v>6226</v>
      </c>
      <c r="I55" s="14">
        <v>6570</v>
      </c>
      <c r="J55" s="14">
        <f t="shared" si="6"/>
        <v>12796</v>
      </c>
      <c r="K55" s="15">
        <f t="shared" si="7"/>
        <v>0.15066347976592764</v>
      </c>
      <c r="L55" s="8"/>
    </row>
    <row r="56" spans="1:12" x14ac:dyDescent="0.25">
      <c r="A56" s="11">
        <v>22</v>
      </c>
      <c r="B56" s="12" t="s">
        <v>66</v>
      </c>
      <c r="C56" s="13" t="s">
        <v>42</v>
      </c>
      <c r="D56" s="14">
        <v>7091</v>
      </c>
      <c r="E56" s="14">
        <v>8852</v>
      </c>
      <c r="F56" s="14">
        <f t="shared" si="4"/>
        <v>15943</v>
      </c>
      <c r="G56" s="15">
        <f t="shared" si="5"/>
        <v>0.17666352706521138</v>
      </c>
      <c r="H56" s="14">
        <v>6105</v>
      </c>
      <c r="I56" s="14">
        <v>6203</v>
      </c>
      <c r="J56" s="14">
        <f t="shared" si="6"/>
        <v>12308</v>
      </c>
      <c r="K56" s="15">
        <f t="shared" si="7"/>
        <v>0.13638428721812842</v>
      </c>
      <c r="L56" s="8"/>
    </row>
    <row r="57" spans="1:12" x14ac:dyDescent="0.25">
      <c r="A57" s="11">
        <v>23</v>
      </c>
      <c r="B57" s="12" t="s">
        <v>67</v>
      </c>
      <c r="C57" s="13" t="s">
        <v>43</v>
      </c>
      <c r="D57" s="14">
        <v>8816</v>
      </c>
      <c r="E57" s="14">
        <v>10176</v>
      </c>
      <c r="F57" s="14">
        <f t="shared" si="4"/>
        <v>18992</v>
      </c>
      <c r="G57" s="15">
        <f t="shared" si="5"/>
        <v>0.22364841790412041</v>
      </c>
      <c r="H57" s="14">
        <v>5500</v>
      </c>
      <c r="I57" s="14">
        <v>5731</v>
      </c>
      <c r="J57" s="14">
        <f t="shared" si="6"/>
        <v>11231</v>
      </c>
      <c r="K57" s="15">
        <f t="shared" si="7"/>
        <v>0.1322554434225556</v>
      </c>
      <c r="L57" s="8"/>
    </row>
    <row r="58" spans="1:12" x14ac:dyDescent="0.25">
      <c r="A58" s="11">
        <v>24</v>
      </c>
      <c r="B58" s="12" t="s">
        <v>68</v>
      </c>
      <c r="C58" s="13" t="s">
        <v>44</v>
      </c>
      <c r="D58" s="14">
        <v>3586</v>
      </c>
      <c r="E58" s="14">
        <v>3555</v>
      </c>
      <c r="F58" s="14">
        <f t="shared" si="4"/>
        <v>7141</v>
      </c>
      <c r="G58" s="15">
        <f t="shared" si="5"/>
        <v>0.44050336191474926</v>
      </c>
      <c r="H58" s="14">
        <v>956</v>
      </c>
      <c r="I58" s="14">
        <v>823</v>
      </c>
      <c r="J58" s="14">
        <f t="shared" si="6"/>
        <v>1779</v>
      </c>
      <c r="K58" s="15">
        <f t="shared" si="7"/>
        <v>0.10974029979643452</v>
      </c>
      <c r="L58" s="8"/>
    </row>
    <row r="59" spans="1:12" x14ac:dyDescent="0.25">
      <c r="A59" s="16" t="s">
        <v>1</v>
      </c>
      <c r="B59" s="17"/>
      <c r="C59" s="18"/>
      <c r="D59" s="19">
        <f>SUM(D35:D58)</f>
        <v>316562</v>
      </c>
      <c r="E59" s="19">
        <f>SUM(E35:E58)</f>
        <v>350091</v>
      </c>
      <c r="F59" s="19">
        <f>SUM(F35:F58)</f>
        <v>666653</v>
      </c>
      <c r="G59" s="20">
        <f t="shared" si="5"/>
        <v>0.32956826825297719</v>
      </c>
      <c r="H59" s="19">
        <f>SUM(H35:H58)</f>
        <v>174138</v>
      </c>
      <c r="I59" s="19">
        <f>SUM(I35:I58)</f>
        <v>163581</v>
      </c>
      <c r="J59" s="19">
        <f>SUM(J35:J58)</f>
        <v>337719</v>
      </c>
      <c r="K59" s="20">
        <f t="shared" si="7"/>
        <v>0.16695562156943297</v>
      </c>
      <c r="L59" s="8"/>
    </row>
    <row r="60" spans="1:12" x14ac:dyDescent="0.25">
      <c r="A60" s="21"/>
      <c r="B60" s="22"/>
      <c r="C60" s="22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21"/>
      <c r="B61" s="22"/>
      <c r="C61" s="22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21"/>
      <c r="B62" s="22"/>
      <c r="C62" s="22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4" t="s">
        <v>0</v>
      </c>
      <c r="B63" s="5" t="s">
        <v>4</v>
      </c>
      <c r="C63" s="6"/>
      <c r="D63" s="5" t="s">
        <v>14</v>
      </c>
      <c r="E63" s="7"/>
      <c r="F63" s="7"/>
      <c r="G63" s="6"/>
      <c r="H63" s="5" t="s">
        <v>15</v>
      </c>
      <c r="I63" s="7"/>
      <c r="J63" s="7"/>
      <c r="K63" s="6"/>
      <c r="L63" s="8"/>
    </row>
    <row r="64" spans="1:12" x14ac:dyDescent="0.25">
      <c r="A64" s="9"/>
      <c r="B64" s="10" t="s">
        <v>7</v>
      </c>
      <c r="C64" s="10" t="s">
        <v>8</v>
      </c>
      <c r="D64" s="10" t="s">
        <v>9</v>
      </c>
      <c r="E64" s="10" t="s">
        <v>10</v>
      </c>
      <c r="F64" s="10" t="s">
        <v>1</v>
      </c>
      <c r="G64" s="10" t="s">
        <v>11</v>
      </c>
      <c r="H64" s="10" t="s">
        <v>9</v>
      </c>
      <c r="I64" s="10" t="s">
        <v>10</v>
      </c>
      <c r="J64" s="10" t="s">
        <v>1</v>
      </c>
      <c r="K64" s="10" t="s">
        <v>11</v>
      </c>
      <c r="L64" s="8"/>
    </row>
    <row r="65" spans="1:12" x14ac:dyDescent="0.25">
      <c r="A65" s="11">
        <v>1</v>
      </c>
      <c r="B65" s="12" t="s">
        <v>45</v>
      </c>
      <c r="C65" s="13" t="s">
        <v>21</v>
      </c>
      <c r="D65" s="14">
        <v>6565</v>
      </c>
      <c r="E65" s="14">
        <v>5207</v>
      </c>
      <c r="F65" s="14">
        <f>D65+E65</f>
        <v>11772</v>
      </c>
      <c r="G65" s="15">
        <f>F65/L125</f>
        <v>0.12775655495745789</v>
      </c>
      <c r="H65" s="13">
        <v>38</v>
      </c>
      <c r="I65" s="13">
        <v>57</v>
      </c>
      <c r="J65" s="14">
        <f>H65+I65</f>
        <v>95</v>
      </c>
      <c r="K65" s="15">
        <f>J65/L125</f>
        <v>1.0309949644035422E-3</v>
      </c>
      <c r="L65" s="8"/>
    </row>
    <row r="66" spans="1:12" x14ac:dyDescent="0.25">
      <c r="A66" s="11">
        <v>2</v>
      </c>
      <c r="B66" s="12" t="s">
        <v>46</v>
      </c>
      <c r="C66" s="13" t="s">
        <v>22</v>
      </c>
      <c r="D66" s="14">
        <v>13587</v>
      </c>
      <c r="E66" s="14">
        <v>10348</v>
      </c>
      <c r="F66" s="14">
        <f t="shared" ref="F66:F88" si="8">D66+E66</f>
        <v>23935</v>
      </c>
      <c r="G66" s="15">
        <f t="shared" ref="G66:G89" si="9">F66/L126</f>
        <v>0.17131548245331502</v>
      </c>
      <c r="H66" s="13">
        <v>102</v>
      </c>
      <c r="I66" s="13">
        <v>175</v>
      </c>
      <c r="J66" s="14">
        <f t="shared" ref="J66:J88" si="10">H66+I66</f>
        <v>277</v>
      </c>
      <c r="K66" s="15">
        <f t="shared" ref="K66:K89" si="11">J66/L126</f>
        <v>1.9826358320270839E-3</v>
      </c>
      <c r="L66" s="8"/>
    </row>
    <row r="67" spans="1:12" x14ac:dyDescent="0.25">
      <c r="A67" s="11">
        <v>3</v>
      </c>
      <c r="B67" s="12" t="s">
        <v>47</v>
      </c>
      <c r="C67" s="13" t="s">
        <v>23</v>
      </c>
      <c r="D67" s="14">
        <v>8294</v>
      </c>
      <c r="E67" s="14">
        <v>6365</v>
      </c>
      <c r="F67" s="14">
        <f t="shared" si="8"/>
        <v>14659</v>
      </c>
      <c r="G67" s="15">
        <f t="shared" si="9"/>
        <v>0.14874079185015321</v>
      </c>
      <c r="H67" s="13">
        <v>64</v>
      </c>
      <c r="I67" s="13">
        <v>83</v>
      </c>
      <c r="J67" s="14">
        <f t="shared" si="10"/>
        <v>147</v>
      </c>
      <c r="K67" s="15">
        <f t="shared" si="11"/>
        <v>1.4915680743551759E-3</v>
      </c>
      <c r="L67" s="8"/>
    </row>
    <row r="68" spans="1:12" x14ac:dyDescent="0.25">
      <c r="A68" s="11">
        <v>4</v>
      </c>
      <c r="B68" s="12" t="s">
        <v>48</v>
      </c>
      <c r="C68" s="13" t="s">
        <v>24</v>
      </c>
      <c r="D68" s="14">
        <v>6013</v>
      </c>
      <c r="E68" s="14">
        <v>5076</v>
      </c>
      <c r="F68" s="14">
        <f t="shared" si="8"/>
        <v>11089</v>
      </c>
      <c r="G68" s="15">
        <f t="shared" si="9"/>
        <v>0.15538211473250568</v>
      </c>
      <c r="H68" s="13">
        <v>64</v>
      </c>
      <c r="I68" s="13">
        <v>87</v>
      </c>
      <c r="J68" s="14">
        <f t="shared" si="10"/>
        <v>151</v>
      </c>
      <c r="K68" s="15">
        <f t="shared" si="11"/>
        <v>2.1158534876551858E-3</v>
      </c>
      <c r="L68" s="8"/>
    </row>
    <row r="69" spans="1:12" x14ac:dyDescent="0.25">
      <c r="A69" s="11">
        <v>5</v>
      </c>
      <c r="B69" s="12" t="s">
        <v>49</v>
      </c>
      <c r="C69" s="13" t="s">
        <v>25</v>
      </c>
      <c r="D69" s="14">
        <v>7057</v>
      </c>
      <c r="E69" s="14">
        <v>5910</v>
      </c>
      <c r="F69" s="14">
        <f t="shared" si="8"/>
        <v>12967</v>
      </c>
      <c r="G69" s="15">
        <f t="shared" si="9"/>
        <v>0.14382687977639008</v>
      </c>
      <c r="H69" s="13">
        <v>51</v>
      </c>
      <c r="I69" s="13">
        <v>73</v>
      </c>
      <c r="J69" s="14">
        <f t="shared" si="10"/>
        <v>124</v>
      </c>
      <c r="K69" s="15">
        <f t="shared" si="11"/>
        <v>1.3753785063833092E-3</v>
      </c>
      <c r="L69" s="8"/>
    </row>
    <row r="70" spans="1:12" x14ac:dyDescent="0.25">
      <c r="A70" s="11">
        <v>6</v>
      </c>
      <c r="B70" s="12" t="s">
        <v>50</v>
      </c>
      <c r="C70" s="13" t="s">
        <v>26</v>
      </c>
      <c r="D70" s="14">
        <v>12476</v>
      </c>
      <c r="E70" s="14">
        <v>10448</v>
      </c>
      <c r="F70" s="14">
        <f t="shared" si="8"/>
        <v>22924</v>
      </c>
      <c r="G70" s="15">
        <f t="shared" si="9"/>
        <v>0.19213973799126638</v>
      </c>
      <c r="H70" s="13">
        <v>105</v>
      </c>
      <c r="I70" s="13">
        <v>162</v>
      </c>
      <c r="J70" s="14">
        <f t="shared" si="10"/>
        <v>267</v>
      </c>
      <c r="K70" s="15">
        <f t="shared" si="11"/>
        <v>2.2378864964084856E-3</v>
      </c>
      <c r="L70" s="8"/>
    </row>
    <row r="71" spans="1:12" x14ac:dyDescent="0.25">
      <c r="A71" s="11">
        <v>7</v>
      </c>
      <c r="B71" s="12" t="s">
        <v>51</v>
      </c>
      <c r="C71" s="13" t="s">
        <v>27</v>
      </c>
      <c r="D71" s="14">
        <v>5395</v>
      </c>
      <c r="E71" s="14">
        <v>4403</v>
      </c>
      <c r="F71" s="14">
        <f t="shared" si="8"/>
        <v>9798</v>
      </c>
      <c r="G71" s="15">
        <f t="shared" si="9"/>
        <v>0.20352291138714637</v>
      </c>
      <c r="H71" s="13">
        <v>68</v>
      </c>
      <c r="I71" s="13">
        <v>112</v>
      </c>
      <c r="J71" s="14">
        <f t="shared" si="10"/>
        <v>180</v>
      </c>
      <c r="K71" s="15">
        <f t="shared" si="11"/>
        <v>3.7389389722072204E-3</v>
      </c>
      <c r="L71" s="8"/>
    </row>
    <row r="72" spans="1:12" x14ac:dyDescent="0.25">
      <c r="A72" s="11">
        <v>8</v>
      </c>
      <c r="B72" s="12" t="s">
        <v>52</v>
      </c>
      <c r="C72" s="13" t="s">
        <v>28</v>
      </c>
      <c r="D72" s="14">
        <v>6446</v>
      </c>
      <c r="E72" s="14">
        <v>5260</v>
      </c>
      <c r="F72" s="14">
        <f t="shared" si="8"/>
        <v>11706</v>
      </c>
      <c r="G72" s="15">
        <f t="shared" si="9"/>
        <v>0.14618247208971252</v>
      </c>
      <c r="H72" s="13">
        <v>51</v>
      </c>
      <c r="I72" s="13">
        <v>63</v>
      </c>
      <c r="J72" s="14">
        <f t="shared" si="10"/>
        <v>114</v>
      </c>
      <c r="K72" s="15">
        <f t="shared" si="11"/>
        <v>1.423611978321137E-3</v>
      </c>
      <c r="L72" s="8"/>
    </row>
    <row r="73" spans="1:12" x14ac:dyDescent="0.25">
      <c r="A73" s="11">
        <v>9</v>
      </c>
      <c r="B73" s="12" t="s">
        <v>53</v>
      </c>
      <c r="C73" s="13" t="s">
        <v>29</v>
      </c>
      <c r="D73" s="14">
        <v>6953</v>
      </c>
      <c r="E73" s="14">
        <v>5755</v>
      </c>
      <c r="F73" s="14">
        <f t="shared" si="8"/>
        <v>12708</v>
      </c>
      <c r="G73" s="15">
        <f t="shared" si="9"/>
        <v>0.14321132347637938</v>
      </c>
      <c r="H73" s="13">
        <v>64</v>
      </c>
      <c r="I73" s="13">
        <v>67</v>
      </c>
      <c r="J73" s="14">
        <f t="shared" si="10"/>
        <v>131</v>
      </c>
      <c r="K73" s="15">
        <f t="shared" si="11"/>
        <v>1.4762892174540209E-3</v>
      </c>
      <c r="L73" s="8"/>
    </row>
    <row r="74" spans="1:12" x14ac:dyDescent="0.25">
      <c r="A74" s="11">
        <v>10</v>
      </c>
      <c r="B74" s="12" t="s">
        <v>54</v>
      </c>
      <c r="C74" s="13" t="s">
        <v>30</v>
      </c>
      <c r="D74" s="14">
        <v>6853</v>
      </c>
      <c r="E74" s="14">
        <v>5367</v>
      </c>
      <c r="F74" s="14">
        <f t="shared" si="8"/>
        <v>12220</v>
      </c>
      <c r="G74" s="15">
        <f t="shared" si="9"/>
        <v>0.10641725666414122</v>
      </c>
      <c r="H74" s="13">
        <v>109</v>
      </c>
      <c r="I74" s="13">
        <v>126</v>
      </c>
      <c r="J74" s="14">
        <f t="shared" si="10"/>
        <v>235</v>
      </c>
      <c r="K74" s="15">
        <f t="shared" si="11"/>
        <v>2.0464857050796386E-3</v>
      </c>
      <c r="L74" s="8"/>
    </row>
    <row r="75" spans="1:12" x14ac:dyDescent="0.25">
      <c r="A75" s="11">
        <v>11</v>
      </c>
      <c r="B75" s="12" t="s">
        <v>55</v>
      </c>
      <c r="C75" s="13" t="s">
        <v>31</v>
      </c>
      <c r="D75" s="14">
        <v>4650</v>
      </c>
      <c r="E75" s="14">
        <v>3784</v>
      </c>
      <c r="F75" s="14">
        <f t="shared" si="8"/>
        <v>8434</v>
      </c>
      <c r="G75" s="15">
        <f t="shared" si="9"/>
        <v>0.13049263522713206</v>
      </c>
      <c r="H75" s="13">
        <v>94</v>
      </c>
      <c r="I75" s="13">
        <v>93</v>
      </c>
      <c r="J75" s="14">
        <f t="shared" si="10"/>
        <v>187</v>
      </c>
      <c r="K75" s="15">
        <f t="shared" si="11"/>
        <v>2.8933036266864712E-3</v>
      </c>
      <c r="L75" s="8"/>
    </row>
    <row r="76" spans="1:12" x14ac:dyDescent="0.25">
      <c r="A76" s="11">
        <v>12</v>
      </c>
      <c r="B76" s="12" t="s">
        <v>56</v>
      </c>
      <c r="C76" s="13" t="s">
        <v>32</v>
      </c>
      <c r="D76" s="14">
        <v>5460</v>
      </c>
      <c r="E76" s="14">
        <v>4518</v>
      </c>
      <c r="F76" s="14">
        <f t="shared" si="8"/>
        <v>9978</v>
      </c>
      <c r="G76" s="15">
        <f t="shared" si="9"/>
        <v>0.12007942716168241</v>
      </c>
      <c r="H76" s="13">
        <v>89</v>
      </c>
      <c r="I76" s="13">
        <v>81</v>
      </c>
      <c r="J76" s="14">
        <f t="shared" si="10"/>
        <v>170</v>
      </c>
      <c r="K76" s="15">
        <f t="shared" si="11"/>
        <v>2.0458511342439376E-3</v>
      </c>
      <c r="L76" s="8"/>
    </row>
    <row r="77" spans="1:12" x14ac:dyDescent="0.25">
      <c r="A77" s="11">
        <v>13</v>
      </c>
      <c r="B77" s="12" t="s">
        <v>57</v>
      </c>
      <c r="C77" s="13" t="s">
        <v>33</v>
      </c>
      <c r="D77" s="14">
        <v>5909</v>
      </c>
      <c r="E77" s="14">
        <v>4769</v>
      </c>
      <c r="F77" s="14">
        <f t="shared" si="8"/>
        <v>10678</v>
      </c>
      <c r="G77" s="15">
        <f t="shared" si="9"/>
        <v>9.88291915405618E-2</v>
      </c>
      <c r="H77" s="13">
        <v>85</v>
      </c>
      <c r="I77" s="13">
        <v>96</v>
      </c>
      <c r="J77" s="14">
        <f t="shared" si="10"/>
        <v>181</v>
      </c>
      <c r="K77" s="15">
        <f t="shared" si="11"/>
        <v>1.6752279142949696E-3</v>
      </c>
      <c r="L77" s="8"/>
    </row>
    <row r="78" spans="1:12" x14ac:dyDescent="0.25">
      <c r="A78" s="11">
        <v>14</v>
      </c>
      <c r="B78" s="12" t="s">
        <v>58</v>
      </c>
      <c r="C78" s="13" t="s">
        <v>34</v>
      </c>
      <c r="D78" s="14">
        <v>9596</v>
      </c>
      <c r="E78" s="14">
        <v>7701</v>
      </c>
      <c r="F78" s="14">
        <f t="shared" si="8"/>
        <v>17297</v>
      </c>
      <c r="G78" s="15">
        <f t="shared" si="9"/>
        <v>0.11869291630354974</v>
      </c>
      <c r="H78" s="13">
        <v>162</v>
      </c>
      <c r="I78" s="13">
        <v>197</v>
      </c>
      <c r="J78" s="14">
        <f t="shared" si="10"/>
        <v>359</v>
      </c>
      <c r="K78" s="15">
        <f t="shared" si="11"/>
        <v>2.4634767273500812E-3</v>
      </c>
      <c r="L78" s="8"/>
    </row>
    <row r="79" spans="1:12" x14ac:dyDescent="0.25">
      <c r="A79" s="11">
        <v>15</v>
      </c>
      <c r="B79" s="12" t="s">
        <v>59</v>
      </c>
      <c r="C79" s="13" t="s">
        <v>35</v>
      </c>
      <c r="D79" s="14">
        <v>7018</v>
      </c>
      <c r="E79" s="14">
        <v>5578</v>
      </c>
      <c r="F79" s="14">
        <f t="shared" si="8"/>
        <v>12596</v>
      </c>
      <c r="G79" s="15">
        <f t="shared" si="9"/>
        <v>0.1150697946356793</v>
      </c>
      <c r="H79" s="13">
        <v>139</v>
      </c>
      <c r="I79" s="13">
        <v>108</v>
      </c>
      <c r="J79" s="14">
        <f t="shared" si="10"/>
        <v>247</v>
      </c>
      <c r="K79" s="15">
        <f t="shared" si="11"/>
        <v>2.2564496090038736E-3</v>
      </c>
      <c r="L79" s="8"/>
    </row>
    <row r="80" spans="1:12" x14ac:dyDescent="0.25">
      <c r="A80" s="11">
        <v>16</v>
      </c>
      <c r="B80" s="12" t="s">
        <v>60</v>
      </c>
      <c r="C80" s="13" t="s">
        <v>36</v>
      </c>
      <c r="D80" s="14">
        <v>4332</v>
      </c>
      <c r="E80" s="14">
        <v>3575</v>
      </c>
      <c r="F80" s="14">
        <f t="shared" si="8"/>
        <v>7907</v>
      </c>
      <c r="G80" s="15">
        <f t="shared" si="9"/>
        <v>0.15765756784240226</v>
      </c>
      <c r="H80" s="13">
        <v>77</v>
      </c>
      <c r="I80" s="13">
        <v>77</v>
      </c>
      <c r="J80" s="14">
        <f t="shared" si="10"/>
        <v>154</v>
      </c>
      <c r="K80" s="15">
        <f t="shared" si="11"/>
        <v>3.0706039519071641E-3</v>
      </c>
      <c r="L80" s="8"/>
    </row>
    <row r="81" spans="1:12" x14ac:dyDescent="0.25">
      <c r="A81" s="11">
        <v>17</v>
      </c>
      <c r="B81" s="12" t="s">
        <v>61</v>
      </c>
      <c r="C81" s="13" t="s">
        <v>37</v>
      </c>
      <c r="D81" s="14">
        <v>5267</v>
      </c>
      <c r="E81" s="14">
        <v>4290</v>
      </c>
      <c r="F81" s="14">
        <f t="shared" si="8"/>
        <v>9557</v>
      </c>
      <c r="G81" s="15">
        <f t="shared" si="9"/>
        <v>0.21345930492271956</v>
      </c>
      <c r="H81" s="13">
        <v>47</v>
      </c>
      <c r="I81" s="13">
        <v>93</v>
      </c>
      <c r="J81" s="14">
        <f t="shared" si="10"/>
        <v>140</v>
      </c>
      <c r="K81" s="15">
        <f t="shared" si="11"/>
        <v>3.1269543464665416E-3</v>
      </c>
      <c r="L81" s="8"/>
    </row>
    <row r="82" spans="1:12" x14ac:dyDescent="0.25">
      <c r="A82" s="11">
        <v>18</v>
      </c>
      <c r="B82" s="12" t="s">
        <v>62</v>
      </c>
      <c r="C82" s="13" t="s">
        <v>38</v>
      </c>
      <c r="D82" s="14">
        <v>3773</v>
      </c>
      <c r="E82" s="14">
        <v>2803</v>
      </c>
      <c r="F82" s="14">
        <f t="shared" si="8"/>
        <v>6576</v>
      </c>
      <c r="G82" s="15">
        <f t="shared" si="9"/>
        <v>9.5868443304079079E-2</v>
      </c>
      <c r="H82" s="13">
        <v>44</v>
      </c>
      <c r="I82" s="13">
        <v>46</v>
      </c>
      <c r="J82" s="14">
        <f t="shared" si="10"/>
        <v>90</v>
      </c>
      <c r="K82" s="15">
        <f t="shared" si="11"/>
        <v>1.3120681109134911E-3</v>
      </c>
      <c r="L82" s="8"/>
    </row>
    <row r="83" spans="1:12" x14ac:dyDescent="0.25">
      <c r="A83" s="11">
        <v>19</v>
      </c>
      <c r="B83" s="12" t="s">
        <v>63</v>
      </c>
      <c r="C83" s="13" t="s">
        <v>39</v>
      </c>
      <c r="D83" s="14">
        <v>2558</v>
      </c>
      <c r="E83" s="14">
        <v>1950</v>
      </c>
      <c r="F83" s="14">
        <f t="shared" si="8"/>
        <v>4508</v>
      </c>
      <c r="G83" s="15">
        <f t="shared" si="9"/>
        <v>8.7585000971439675E-2</v>
      </c>
      <c r="H83" s="13">
        <v>57</v>
      </c>
      <c r="I83" s="13">
        <v>52</v>
      </c>
      <c r="J83" s="14">
        <f t="shared" si="10"/>
        <v>109</v>
      </c>
      <c r="K83" s="15">
        <f t="shared" si="11"/>
        <v>2.1177384884398681E-3</v>
      </c>
      <c r="L83" s="8"/>
    </row>
    <row r="84" spans="1:12" x14ac:dyDescent="0.25">
      <c r="A84" s="11">
        <v>20</v>
      </c>
      <c r="B84" s="12" t="s">
        <v>64</v>
      </c>
      <c r="C84" s="13" t="s">
        <v>40</v>
      </c>
      <c r="D84" s="14">
        <v>4308</v>
      </c>
      <c r="E84" s="14">
        <v>3424</v>
      </c>
      <c r="F84" s="14">
        <f t="shared" si="8"/>
        <v>7732</v>
      </c>
      <c r="G84" s="15">
        <f t="shared" si="9"/>
        <v>9.9745862197969479E-2</v>
      </c>
      <c r="H84" s="13">
        <v>73</v>
      </c>
      <c r="I84" s="13">
        <v>40</v>
      </c>
      <c r="J84" s="14">
        <f t="shared" si="10"/>
        <v>113</v>
      </c>
      <c r="K84" s="15">
        <f t="shared" si="11"/>
        <v>1.4577447527639098E-3</v>
      </c>
      <c r="L84" s="8"/>
    </row>
    <row r="85" spans="1:12" x14ac:dyDescent="0.25">
      <c r="A85" s="11">
        <v>21</v>
      </c>
      <c r="B85" s="12" t="s">
        <v>65</v>
      </c>
      <c r="C85" s="13" t="s">
        <v>41</v>
      </c>
      <c r="D85" s="14">
        <v>13829</v>
      </c>
      <c r="E85" s="14">
        <v>12039</v>
      </c>
      <c r="F85" s="14">
        <f t="shared" si="8"/>
        <v>25868</v>
      </c>
      <c r="G85" s="15">
        <f t="shared" si="9"/>
        <v>0.30457665634456205</v>
      </c>
      <c r="H85" s="13">
        <v>68</v>
      </c>
      <c r="I85" s="13">
        <v>148</v>
      </c>
      <c r="J85" s="14">
        <f t="shared" si="10"/>
        <v>216</v>
      </c>
      <c r="K85" s="15">
        <f t="shared" si="11"/>
        <v>2.5432409838574842E-3</v>
      </c>
      <c r="L85" s="8"/>
    </row>
    <row r="86" spans="1:12" x14ac:dyDescent="0.25">
      <c r="A86" s="11">
        <v>22</v>
      </c>
      <c r="B86" s="12" t="s">
        <v>66</v>
      </c>
      <c r="C86" s="13" t="s">
        <v>42</v>
      </c>
      <c r="D86" s="14">
        <v>13897</v>
      </c>
      <c r="E86" s="14">
        <v>12055</v>
      </c>
      <c r="F86" s="14">
        <f t="shared" si="8"/>
        <v>25952</v>
      </c>
      <c r="G86" s="15">
        <f t="shared" si="9"/>
        <v>0.28757271871017787</v>
      </c>
      <c r="H86" s="13">
        <v>109</v>
      </c>
      <c r="I86" s="13">
        <v>150</v>
      </c>
      <c r="J86" s="14">
        <f t="shared" si="10"/>
        <v>259</v>
      </c>
      <c r="K86" s="15">
        <f t="shared" si="11"/>
        <v>2.8699650950191145E-3</v>
      </c>
      <c r="L86" s="8"/>
    </row>
    <row r="87" spans="1:12" x14ac:dyDescent="0.25">
      <c r="A87" s="11">
        <v>23</v>
      </c>
      <c r="B87" s="12" t="s">
        <v>67</v>
      </c>
      <c r="C87" s="13" t="s">
        <v>43</v>
      </c>
      <c r="D87" s="14">
        <v>11824</v>
      </c>
      <c r="E87" s="14">
        <v>9918</v>
      </c>
      <c r="F87" s="14">
        <f t="shared" si="8"/>
        <v>21742</v>
      </c>
      <c r="G87" s="15">
        <f t="shared" si="9"/>
        <v>0.25603221893804684</v>
      </c>
      <c r="H87" s="13">
        <v>96</v>
      </c>
      <c r="I87" s="13">
        <v>155</v>
      </c>
      <c r="J87" s="14">
        <f t="shared" si="10"/>
        <v>251</v>
      </c>
      <c r="K87" s="15">
        <f t="shared" si="11"/>
        <v>2.9557578398238323E-3</v>
      </c>
      <c r="L87" s="8"/>
    </row>
    <row r="88" spans="1:12" x14ac:dyDescent="0.25">
      <c r="A88" s="11">
        <v>24</v>
      </c>
      <c r="B88" s="12" t="s">
        <v>68</v>
      </c>
      <c r="C88" s="13" t="s">
        <v>44</v>
      </c>
      <c r="D88" s="23">
        <v>796</v>
      </c>
      <c r="E88" s="23">
        <v>622</v>
      </c>
      <c r="F88" s="24">
        <f t="shared" si="8"/>
        <v>1418</v>
      </c>
      <c r="G88" s="25">
        <f t="shared" si="9"/>
        <v>8.7471469989513287E-2</v>
      </c>
      <c r="H88" s="8">
        <v>6</v>
      </c>
      <c r="I88" s="8">
        <v>4</v>
      </c>
      <c r="J88" s="14">
        <f t="shared" si="10"/>
        <v>10</v>
      </c>
      <c r="K88" s="15">
        <f t="shared" si="11"/>
        <v>6.1686509160446606E-4</v>
      </c>
      <c r="L88" s="8"/>
    </row>
    <row r="89" spans="1:12" x14ac:dyDescent="0.25">
      <c r="A89" s="16" t="s">
        <v>1</v>
      </c>
      <c r="B89" s="17"/>
      <c r="C89" s="18"/>
      <c r="D89" s="19">
        <f>SUM(D65:D88)</f>
        <v>172856</v>
      </c>
      <c r="E89" s="19">
        <f>SUM(E65:E88)</f>
        <v>141165</v>
      </c>
      <c r="F89" s="19">
        <f>SUM(F65:F88)</f>
        <v>314021</v>
      </c>
      <c r="G89" s="20">
        <f t="shared" si="9"/>
        <v>0.15524021817207476</v>
      </c>
      <c r="H89" s="19">
        <f>SUM(H65:H88)</f>
        <v>1862</v>
      </c>
      <c r="I89" s="19">
        <f>SUM(I65:I88)</f>
        <v>2345</v>
      </c>
      <c r="J89" s="19">
        <f>SUM(J65:J88)</f>
        <v>4207</v>
      </c>
      <c r="K89" s="20">
        <f t="shared" si="11"/>
        <v>2.0797831923658559E-3</v>
      </c>
      <c r="L89" s="8"/>
    </row>
    <row r="90" spans="1:12" x14ac:dyDescent="0.25">
      <c r="A90" s="21"/>
      <c r="B90" s="22"/>
      <c r="C90" s="22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21"/>
      <c r="B91" s="22"/>
      <c r="C91" s="22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25">
      <c r="A92" s="21"/>
      <c r="B92" s="22"/>
      <c r="C92" s="22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25">
      <c r="A93" s="4" t="s">
        <v>0</v>
      </c>
      <c r="B93" s="5" t="s">
        <v>4</v>
      </c>
      <c r="C93" s="6"/>
      <c r="D93" s="5" t="s">
        <v>16</v>
      </c>
      <c r="E93" s="7"/>
      <c r="F93" s="7"/>
      <c r="G93" s="6"/>
      <c r="H93" s="5" t="s">
        <v>17</v>
      </c>
      <c r="I93" s="7"/>
      <c r="J93" s="7"/>
      <c r="K93" s="6"/>
      <c r="L93" s="8"/>
    </row>
    <row r="94" spans="1:12" x14ac:dyDescent="0.25">
      <c r="A94" s="9"/>
      <c r="B94" s="10" t="s">
        <v>7</v>
      </c>
      <c r="C94" s="10" t="s">
        <v>8</v>
      </c>
      <c r="D94" s="10" t="s">
        <v>9</v>
      </c>
      <c r="E94" s="10" t="s">
        <v>10</v>
      </c>
      <c r="F94" s="10" t="s">
        <v>1</v>
      </c>
      <c r="G94" s="10" t="s">
        <v>11</v>
      </c>
      <c r="H94" s="10" t="s">
        <v>9</v>
      </c>
      <c r="I94" s="10" t="s">
        <v>10</v>
      </c>
      <c r="J94" s="10" t="s">
        <v>1</v>
      </c>
      <c r="K94" s="10" t="s">
        <v>11</v>
      </c>
      <c r="L94" s="8"/>
    </row>
    <row r="95" spans="1:12" x14ac:dyDescent="0.25">
      <c r="A95" s="11">
        <v>1</v>
      </c>
      <c r="B95" s="12" t="s">
        <v>45</v>
      </c>
      <c r="C95" s="13" t="s">
        <v>21</v>
      </c>
      <c r="D95" s="14">
        <v>265</v>
      </c>
      <c r="E95" s="14">
        <v>310</v>
      </c>
      <c r="F95" s="14">
        <f>D95+E95</f>
        <v>575</v>
      </c>
      <c r="G95" s="15">
        <f>F95/L125</f>
        <v>6.2402326792845983E-3</v>
      </c>
      <c r="H95" s="14">
        <v>801</v>
      </c>
      <c r="I95" s="14">
        <v>820</v>
      </c>
      <c r="J95" s="14">
        <f>H95+I95</f>
        <v>1621</v>
      </c>
      <c r="K95" s="15">
        <f>J95/L125</f>
        <v>1.7592029866296231E-2</v>
      </c>
      <c r="L95" s="8"/>
    </row>
    <row r="96" spans="1:12" x14ac:dyDescent="0.25">
      <c r="A96" s="11">
        <v>2</v>
      </c>
      <c r="B96" s="12" t="s">
        <v>46</v>
      </c>
      <c r="C96" s="13" t="s">
        <v>22</v>
      </c>
      <c r="D96" s="14">
        <v>496</v>
      </c>
      <c r="E96" s="14">
        <v>752</v>
      </c>
      <c r="F96" s="14">
        <f t="shared" ref="F96:F118" si="12">D96+E96</f>
        <v>1248</v>
      </c>
      <c r="G96" s="15">
        <f t="shared" ref="G96:G119" si="13">F96/L126</f>
        <v>8.9325975392411591E-3</v>
      </c>
      <c r="H96" s="14">
        <v>1491</v>
      </c>
      <c r="I96" s="14">
        <v>1673</v>
      </c>
      <c r="J96" s="14">
        <f t="shared" ref="J96:J118" si="14">H96+I96</f>
        <v>3164</v>
      </c>
      <c r="K96" s="15">
        <f t="shared" ref="K96:K119" si="15">J96/L126</f>
        <v>2.2646425171601783E-2</v>
      </c>
      <c r="L96" s="8"/>
    </row>
    <row r="97" spans="1:12" x14ac:dyDescent="0.25">
      <c r="A97" s="11">
        <v>3</v>
      </c>
      <c r="B97" s="12" t="s">
        <v>47</v>
      </c>
      <c r="C97" s="13" t="s">
        <v>23</v>
      </c>
      <c r="D97" s="14">
        <v>314</v>
      </c>
      <c r="E97" s="14">
        <v>466</v>
      </c>
      <c r="F97" s="14">
        <f t="shared" si="12"/>
        <v>780</v>
      </c>
      <c r="G97" s="15">
        <f t="shared" si="13"/>
        <v>7.9144428435172602E-3</v>
      </c>
      <c r="H97" s="14">
        <v>850</v>
      </c>
      <c r="I97" s="14">
        <v>994</v>
      </c>
      <c r="J97" s="14">
        <f t="shared" si="14"/>
        <v>1844</v>
      </c>
      <c r="K97" s="15">
        <f t="shared" si="15"/>
        <v>1.8710554619802342E-2</v>
      </c>
      <c r="L97" s="8"/>
    </row>
    <row r="98" spans="1:12" x14ac:dyDescent="0.25">
      <c r="A98" s="11">
        <v>4</v>
      </c>
      <c r="B98" s="12" t="s">
        <v>48</v>
      </c>
      <c r="C98" s="13" t="s">
        <v>24</v>
      </c>
      <c r="D98" s="14">
        <v>253</v>
      </c>
      <c r="E98" s="14">
        <v>345</v>
      </c>
      <c r="F98" s="14">
        <f t="shared" si="12"/>
        <v>598</v>
      </c>
      <c r="G98" s="15">
        <f t="shared" si="13"/>
        <v>8.3793403021046441E-3</v>
      </c>
      <c r="H98" s="14">
        <v>638</v>
      </c>
      <c r="I98" s="14">
        <v>825</v>
      </c>
      <c r="J98" s="14">
        <f t="shared" si="14"/>
        <v>1463</v>
      </c>
      <c r="K98" s="15">
        <f t="shared" si="15"/>
        <v>2.0499957963175743E-2</v>
      </c>
      <c r="L98" s="8"/>
    </row>
    <row r="99" spans="1:12" x14ac:dyDescent="0.25">
      <c r="A99" s="11">
        <v>5</v>
      </c>
      <c r="B99" s="12" t="s">
        <v>49</v>
      </c>
      <c r="C99" s="13" t="s">
        <v>25</v>
      </c>
      <c r="D99" s="14">
        <v>202</v>
      </c>
      <c r="E99" s="14">
        <v>308</v>
      </c>
      <c r="F99" s="14">
        <f t="shared" si="12"/>
        <v>510</v>
      </c>
      <c r="G99" s="15">
        <f t="shared" si="13"/>
        <v>5.6567986956087713E-3</v>
      </c>
      <c r="H99" s="14">
        <v>742</v>
      </c>
      <c r="I99" s="14">
        <v>931</v>
      </c>
      <c r="J99" s="14">
        <f t="shared" si="14"/>
        <v>1673</v>
      </c>
      <c r="K99" s="15">
        <f t="shared" si="15"/>
        <v>1.8556518074026421E-2</v>
      </c>
      <c r="L99" s="8"/>
    </row>
    <row r="100" spans="1:12" x14ac:dyDescent="0.25">
      <c r="A100" s="11">
        <v>6</v>
      </c>
      <c r="B100" s="12" t="s">
        <v>50</v>
      </c>
      <c r="C100" s="13" t="s">
        <v>26</v>
      </c>
      <c r="D100" s="14">
        <v>427</v>
      </c>
      <c r="E100" s="14">
        <v>666</v>
      </c>
      <c r="F100" s="14">
        <f t="shared" si="12"/>
        <v>1093</v>
      </c>
      <c r="G100" s="15">
        <f t="shared" si="13"/>
        <v>9.1610859197545861E-3</v>
      </c>
      <c r="H100" s="14">
        <v>1391</v>
      </c>
      <c r="I100" s="14">
        <v>1502</v>
      </c>
      <c r="J100" s="14">
        <f t="shared" si="14"/>
        <v>2893</v>
      </c>
      <c r="K100" s="15">
        <f t="shared" si="15"/>
        <v>2.4247961176441006E-2</v>
      </c>
      <c r="L100" s="8"/>
    </row>
    <row r="101" spans="1:12" x14ac:dyDescent="0.25">
      <c r="A101" s="11">
        <v>7</v>
      </c>
      <c r="B101" s="12" t="s">
        <v>51</v>
      </c>
      <c r="C101" s="13" t="s">
        <v>27</v>
      </c>
      <c r="D101" s="14">
        <v>267</v>
      </c>
      <c r="E101" s="14">
        <v>331</v>
      </c>
      <c r="F101" s="14">
        <f t="shared" si="12"/>
        <v>598</v>
      </c>
      <c r="G101" s="15">
        <f t="shared" si="13"/>
        <v>1.2421586140999544E-2</v>
      </c>
      <c r="H101" s="14">
        <v>661</v>
      </c>
      <c r="I101" s="14">
        <v>801</v>
      </c>
      <c r="J101" s="14">
        <f t="shared" si="14"/>
        <v>1462</v>
      </c>
      <c r="K101" s="15">
        <f t="shared" si="15"/>
        <v>3.0368493207594202E-2</v>
      </c>
      <c r="L101" s="8"/>
    </row>
    <row r="102" spans="1:12" x14ac:dyDescent="0.25">
      <c r="A102" s="11">
        <v>8</v>
      </c>
      <c r="B102" s="12" t="s">
        <v>52</v>
      </c>
      <c r="C102" s="13" t="s">
        <v>28</v>
      </c>
      <c r="D102" s="14">
        <v>291</v>
      </c>
      <c r="E102" s="14">
        <v>431</v>
      </c>
      <c r="F102" s="14">
        <f t="shared" si="12"/>
        <v>722</v>
      </c>
      <c r="G102" s="15">
        <f t="shared" si="13"/>
        <v>9.0162091960338669E-3</v>
      </c>
      <c r="H102" s="14">
        <v>809</v>
      </c>
      <c r="I102" s="14">
        <v>873</v>
      </c>
      <c r="J102" s="14">
        <f t="shared" si="14"/>
        <v>1682</v>
      </c>
      <c r="K102" s="15">
        <f t="shared" si="15"/>
        <v>2.1004520592422388E-2</v>
      </c>
      <c r="L102" s="8"/>
    </row>
    <row r="103" spans="1:12" x14ac:dyDescent="0.25">
      <c r="A103" s="11">
        <v>9</v>
      </c>
      <c r="B103" s="12" t="s">
        <v>53</v>
      </c>
      <c r="C103" s="13" t="s">
        <v>29</v>
      </c>
      <c r="D103" s="14">
        <v>171</v>
      </c>
      <c r="E103" s="14">
        <v>209</v>
      </c>
      <c r="F103" s="14">
        <f t="shared" si="12"/>
        <v>380</v>
      </c>
      <c r="G103" s="15">
        <f t="shared" si="13"/>
        <v>4.2823656689505952E-3</v>
      </c>
      <c r="H103" s="14">
        <v>575</v>
      </c>
      <c r="I103" s="14">
        <v>624</v>
      </c>
      <c r="J103" s="14">
        <f t="shared" si="14"/>
        <v>1199</v>
      </c>
      <c r="K103" s="15">
        <f t="shared" si="15"/>
        <v>1.3511990623873062E-2</v>
      </c>
      <c r="L103" s="8"/>
    </row>
    <row r="104" spans="1:12" x14ac:dyDescent="0.25">
      <c r="A104" s="11">
        <v>10</v>
      </c>
      <c r="B104" s="12" t="s">
        <v>54</v>
      </c>
      <c r="C104" s="13" t="s">
        <v>30</v>
      </c>
      <c r="D104" s="14">
        <v>179</v>
      </c>
      <c r="E104" s="14">
        <v>255</v>
      </c>
      <c r="F104" s="14">
        <f t="shared" si="12"/>
        <v>434</v>
      </c>
      <c r="G104" s="15">
        <f t="shared" si="13"/>
        <v>3.7794672170406948E-3</v>
      </c>
      <c r="H104" s="14">
        <v>795</v>
      </c>
      <c r="I104" s="14">
        <v>806</v>
      </c>
      <c r="J104" s="14">
        <f t="shared" si="14"/>
        <v>1601</v>
      </c>
      <c r="K104" s="15">
        <f t="shared" si="15"/>
        <v>1.3942228143968092E-2</v>
      </c>
      <c r="L104" s="8"/>
    </row>
    <row r="105" spans="1:12" x14ac:dyDescent="0.25">
      <c r="A105" s="11">
        <v>11</v>
      </c>
      <c r="B105" s="12" t="s">
        <v>55</v>
      </c>
      <c r="C105" s="13" t="s">
        <v>31</v>
      </c>
      <c r="D105" s="14">
        <v>193</v>
      </c>
      <c r="E105" s="14">
        <v>234</v>
      </c>
      <c r="F105" s="14">
        <f t="shared" si="12"/>
        <v>427</v>
      </c>
      <c r="G105" s="15">
        <f t="shared" si="13"/>
        <v>6.6066344844658989E-3</v>
      </c>
      <c r="H105" s="14">
        <v>717</v>
      </c>
      <c r="I105" s="14">
        <v>697</v>
      </c>
      <c r="J105" s="14">
        <f t="shared" si="14"/>
        <v>1414</v>
      </c>
      <c r="K105" s="15">
        <f t="shared" si="15"/>
        <v>2.1877707637083799E-2</v>
      </c>
      <c r="L105" s="8"/>
    </row>
    <row r="106" spans="1:12" x14ac:dyDescent="0.25">
      <c r="A106" s="11">
        <v>12</v>
      </c>
      <c r="B106" s="12" t="s">
        <v>56</v>
      </c>
      <c r="C106" s="13" t="s">
        <v>32</v>
      </c>
      <c r="D106" s="14">
        <v>171</v>
      </c>
      <c r="E106" s="14">
        <v>205</v>
      </c>
      <c r="F106" s="14">
        <f t="shared" si="12"/>
        <v>376</v>
      </c>
      <c r="G106" s="15">
        <f t="shared" si="13"/>
        <v>4.5249413322101207E-3</v>
      </c>
      <c r="H106" s="14">
        <v>709</v>
      </c>
      <c r="I106" s="14">
        <v>719</v>
      </c>
      <c r="J106" s="14">
        <f t="shared" si="14"/>
        <v>1428</v>
      </c>
      <c r="K106" s="15">
        <f t="shared" si="15"/>
        <v>1.7185149527649077E-2</v>
      </c>
      <c r="L106" s="8"/>
    </row>
    <row r="107" spans="1:12" x14ac:dyDescent="0.25">
      <c r="A107" s="11">
        <v>13</v>
      </c>
      <c r="B107" s="12" t="s">
        <v>57</v>
      </c>
      <c r="C107" s="13" t="s">
        <v>33</v>
      </c>
      <c r="D107" s="14">
        <v>231</v>
      </c>
      <c r="E107" s="14">
        <v>344</v>
      </c>
      <c r="F107" s="14">
        <f t="shared" si="12"/>
        <v>575</v>
      </c>
      <c r="G107" s="15">
        <f t="shared" si="13"/>
        <v>5.3218566338099869E-3</v>
      </c>
      <c r="H107" s="14">
        <v>830</v>
      </c>
      <c r="I107" s="14">
        <v>798</v>
      </c>
      <c r="J107" s="14">
        <f t="shared" si="14"/>
        <v>1628</v>
      </c>
      <c r="K107" s="15">
        <f t="shared" si="15"/>
        <v>1.5067795825813319E-2</v>
      </c>
      <c r="L107" s="8"/>
    </row>
    <row r="108" spans="1:12" x14ac:dyDescent="0.25">
      <c r="A108" s="11">
        <v>14</v>
      </c>
      <c r="B108" s="12" t="s">
        <v>58</v>
      </c>
      <c r="C108" s="13" t="s">
        <v>34</v>
      </c>
      <c r="D108" s="14">
        <v>429</v>
      </c>
      <c r="E108" s="14">
        <v>520</v>
      </c>
      <c r="F108" s="14">
        <f t="shared" si="12"/>
        <v>949</v>
      </c>
      <c r="G108" s="15">
        <f t="shared" si="13"/>
        <v>6.5120875048892118E-3</v>
      </c>
      <c r="H108" s="14">
        <v>1725</v>
      </c>
      <c r="I108" s="14">
        <v>1598</v>
      </c>
      <c r="J108" s="14">
        <f t="shared" si="14"/>
        <v>3323</v>
      </c>
      <c r="K108" s="15">
        <f t="shared" si="15"/>
        <v>2.2802599345360223E-2</v>
      </c>
      <c r="L108" s="8"/>
    </row>
    <row r="109" spans="1:12" x14ac:dyDescent="0.25">
      <c r="A109" s="11">
        <v>15</v>
      </c>
      <c r="B109" s="12" t="s">
        <v>59</v>
      </c>
      <c r="C109" s="13" t="s">
        <v>35</v>
      </c>
      <c r="D109" s="14">
        <v>207</v>
      </c>
      <c r="E109" s="14">
        <v>252</v>
      </c>
      <c r="F109" s="14">
        <f t="shared" si="12"/>
        <v>459</v>
      </c>
      <c r="G109" s="15">
        <f t="shared" si="13"/>
        <v>4.193159394869546E-3</v>
      </c>
      <c r="H109" s="14">
        <v>889</v>
      </c>
      <c r="I109" s="14">
        <v>845</v>
      </c>
      <c r="J109" s="14">
        <f t="shared" si="14"/>
        <v>1734</v>
      </c>
      <c r="K109" s="15">
        <f t="shared" si="15"/>
        <v>1.5840824380618287E-2</v>
      </c>
      <c r="L109" s="8"/>
    </row>
    <row r="110" spans="1:12" x14ac:dyDescent="0.25">
      <c r="A110" s="11">
        <v>16</v>
      </c>
      <c r="B110" s="12" t="s">
        <v>60</v>
      </c>
      <c r="C110" s="13" t="s">
        <v>36</v>
      </c>
      <c r="D110" s="14">
        <v>115</v>
      </c>
      <c r="E110" s="14">
        <v>171</v>
      </c>
      <c r="F110" s="14">
        <f t="shared" si="12"/>
        <v>286</v>
      </c>
      <c r="G110" s="15">
        <f t="shared" si="13"/>
        <v>5.7025501963990192E-3</v>
      </c>
      <c r="H110" s="14">
        <v>601</v>
      </c>
      <c r="I110" s="14">
        <v>575</v>
      </c>
      <c r="J110" s="14">
        <f t="shared" si="14"/>
        <v>1176</v>
      </c>
      <c r="K110" s="15">
        <f t="shared" si="15"/>
        <v>2.3448248360018343E-2</v>
      </c>
      <c r="L110" s="8"/>
    </row>
    <row r="111" spans="1:12" x14ac:dyDescent="0.25">
      <c r="A111" s="11">
        <v>17</v>
      </c>
      <c r="B111" s="12" t="s">
        <v>61</v>
      </c>
      <c r="C111" s="13" t="s">
        <v>37</v>
      </c>
      <c r="D111" s="14">
        <v>183</v>
      </c>
      <c r="E111" s="14">
        <v>295</v>
      </c>
      <c r="F111" s="14">
        <f t="shared" si="12"/>
        <v>478</v>
      </c>
      <c r="G111" s="15">
        <f t="shared" si="13"/>
        <v>1.0676315554364334E-2</v>
      </c>
      <c r="H111" s="14">
        <v>592</v>
      </c>
      <c r="I111" s="14">
        <v>723</v>
      </c>
      <c r="J111" s="14">
        <f t="shared" si="14"/>
        <v>1315</v>
      </c>
      <c r="K111" s="15">
        <f t="shared" si="15"/>
        <v>2.9371035468596443E-2</v>
      </c>
      <c r="L111" s="8"/>
    </row>
    <row r="112" spans="1:12" x14ac:dyDescent="0.25">
      <c r="A112" s="11">
        <v>18</v>
      </c>
      <c r="B112" s="12" t="s">
        <v>62</v>
      </c>
      <c r="C112" s="13" t="s">
        <v>38</v>
      </c>
      <c r="D112" s="14">
        <v>106</v>
      </c>
      <c r="E112" s="14">
        <v>130</v>
      </c>
      <c r="F112" s="14">
        <f t="shared" si="12"/>
        <v>236</v>
      </c>
      <c r="G112" s="15">
        <f t="shared" si="13"/>
        <v>3.4405341575064873E-3</v>
      </c>
      <c r="H112" s="14">
        <v>434</v>
      </c>
      <c r="I112" s="14">
        <v>435</v>
      </c>
      <c r="J112" s="14">
        <f t="shared" si="14"/>
        <v>869</v>
      </c>
      <c r="K112" s="15">
        <f t="shared" si="15"/>
        <v>1.2668746537598041E-2</v>
      </c>
      <c r="L112" s="8"/>
    </row>
    <row r="113" spans="1:12" x14ac:dyDescent="0.25">
      <c r="A113" s="11">
        <v>19</v>
      </c>
      <c r="B113" s="12" t="s">
        <v>63</v>
      </c>
      <c r="C113" s="13" t="s">
        <v>39</v>
      </c>
      <c r="D113" s="14">
        <v>77</v>
      </c>
      <c r="E113" s="14">
        <v>88</v>
      </c>
      <c r="F113" s="14">
        <f t="shared" si="12"/>
        <v>165</v>
      </c>
      <c r="G113" s="15">
        <f t="shared" si="13"/>
        <v>3.2057509228676901E-3</v>
      </c>
      <c r="H113" s="14">
        <v>307</v>
      </c>
      <c r="I113" s="14">
        <v>301</v>
      </c>
      <c r="J113" s="14">
        <f t="shared" si="14"/>
        <v>608</v>
      </c>
      <c r="K113" s="15">
        <f t="shared" si="15"/>
        <v>1.1812706430930639E-2</v>
      </c>
      <c r="L113" s="8"/>
    </row>
    <row r="114" spans="1:12" x14ac:dyDescent="0.25">
      <c r="A114" s="11">
        <v>20</v>
      </c>
      <c r="B114" s="12" t="s">
        <v>64</v>
      </c>
      <c r="C114" s="13" t="s">
        <v>40</v>
      </c>
      <c r="D114" s="14">
        <v>110</v>
      </c>
      <c r="E114" s="14">
        <v>138</v>
      </c>
      <c r="F114" s="14">
        <f t="shared" si="12"/>
        <v>248</v>
      </c>
      <c r="G114" s="15">
        <f t="shared" si="13"/>
        <v>3.1992982184553065E-3</v>
      </c>
      <c r="H114" s="14">
        <v>419</v>
      </c>
      <c r="I114" s="14">
        <v>406</v>
      </c>
      <c r="J114" s="14">
        <f t="shared" si="14"/>
        <v>825</v>
      </c>
      <c r="K114" s="15">
        <f t="shared" si="15"/>
        <v>1.0642826734780758E-2</v>
      </c>
      <c r="L114" s="8"/>
    </row>
    <row r="115" spans="1:12" x14ac:dyDescent="0.25">
      <c r="A115" s="11">
        <v>21</v>
      </c>
      <c r="B115" s="12" t="s">
        <v>65</v>
      </c>
      <c r="C115" s="13" t="s">
        <v>41</v>
      </c>
      <c r="D115" s="14">
        <v>839</v>
      </c>
      <c r="E115" s="14">
        <v>972</v>
      </c>
      <c r="F115" s="14">
        <f t="shared" si="12"/>
        <v>1811</v>
      </c>
      <c r="G115" s="15">
        <f t="shared" si="13"/>
        <v>2.1323191767434743E-2</v>
      </c>
      <c r="H115" s="14">
        <v>1723</v>
      </c>
      <c r="I115" s="14">
        <v>1788</v>
      </c>
      <c r="J115" s="14">
        <f t="shared" si="14"/>
        <v>3511</v>
      </c>
      <c r="K115" s="15">
        <f t="shared" si="15"/>
        <v>4.1339440251498272E-2</v>
      </c>
      <c r="L115" s="8"/>
    </row>
    <row r="116" spans="1:12" x14ac:dyDescent="0.25">
      <c r="A116" s="11">
        <v>22</v>
      </c>
      <c r="B116" s="12" t="s">
        <v>66</v>
      </c>
      <c r="C116" s="13" t="s">
        <v>42</v>
      </c>
      <c r="D116" s="14">
        <v>1352</v>
      </c>
      <c r="E116" s="14">
        <v>1430</v>
      </c>
      <c r="F116" s="14">
        <f t="shared" si="12"/>
        <v>2782</v>
      </c>
      <c r="G116" s="15">
        <f t="shared" si="13"/>
        <v>3.0827192642251647E-2</v>
      </c>
      <c r="H116" s="14">
        <v>3189</v>
      </c>
      <c r="I116" s="14">
        <v>3203</v>
      </c>
      <c r="J116" s="14">
        <f t="shared" si="14"/>
        <v>6392</v>
      </c>
      <c r="K116" s="15">
        <f t="shared" si="15"/>
        <v>7.0829408831514215E-2</v>
      </c>
      <c r="L116" s="8"/>
    </row>
    <row r="117" spans="1:12" x14ac:dyDescent="0.25">
      <c r="A117" s="11">
        <v>23</v>
      </c>
      <c r="B117" s="12" t="s">
        <v>67</v>
      </c>
      <c r="C117" s="13" t="s">
        <v>43</v>
      </c>
      <c r="D117" s="14">
        <v>929</v>
      </c>
      <c r="E117" s="14">
        <v>1241</v>
      </c>
      <c r="F117" s="14">
        <f t="shared" si="12"/>
        <v>2170</v>
      </c>
      <c r="G117" s="15">
        <f t="shared" si="13"/>
        <v>2.5553762997680141E-2</v>
      </c>
      <c r="H117" s="14">
        <v>2286</v>
      </c>
      <c r="I117" s="14">
        <v>2558</v>
      </c>
      <c r="J117" s="14">
        <f t="shared" si="14"/>
        <v>4844</v>
      </c>
      <c r="K117" s="15">
        <f t="shared" si="15"/>
        <v>5.7042593530305351E-2</v>
      </c>
      <c r="L117" s="8"/>
    </row>
    <row r="118" spans="1:12" x14ac:dyDescent="0.25">
      <c r="A118" s="11">
        <v>24</v>
      </c>
      <c r="B118" s="12" t="s">
        <v>68</v>
      </c>
      <c r="C118" s="13" t="s">
        <v>44</v>
      </c>
      <c r="D118" s="14">
        <v>16</v>
      </c>
      <c r="E118" s="14">
        <v>23</v>
      </c>
      <c r="F118" s="14">
        <f t="shared" si="12"/>
        <v>39</v>
      </c>
      <c r="G118" s="15">
        <f t="shared" si="13"/>
        <v>2.4057738572574178E-3</v>
      </c>
      <c r="H118" s="14">
        <v>61</v>
      </c>
      <c r="I118" s="14">
        <v>43</v>
      </c>
      <c r="J118" s="14">
        <f t="shared" si="14"/>
        <v>104</v>
      </c>
      <c r="K118" s="15">
        <f t="shared" si="15"/>
        <v>6.4153969526864474E-3</v>
      </c>
      <c r="L118" s="8"/>
    </row>
    <row r="119" spans="1:12" x14ac:dyDescent="0.25">
      <c r="A119" s="26" t="s">
        <v>1</v>
      </c>
      <c r="B119" s="26"/>
      <c r="C119" s="26"/>
      <c r="D119" s="19">
        <f>SUM(D95:D118)</f>
        <v>7823</v>
      </c>
      <c r="E119" s="19">
        <f>SUM(E95:E118)</f>
        <v>10116</v>
      </c>
      <c r="F119" s="19">
        <f>SUM(F95:F118)</f>
        <v>17939</v>
      </c>
      <c r="G119" s="20">
        <f t="shared" si="13"/>
        <v>8.8683695478609676E-3</v>
      </c>
      <c r="H119" s="19">
        <f>SUM(H95:H118)</f>
        <v>23235</v>
      </c>
      <c r="I119" s="19">
        <f>SUM(I95:I118)</f>
        <v>24538</v>
      </c>
      <c r="J119" s="19">
        <f>SUM(J95:J118)</f>
        <v>47773</v>
      </c>
      <c r="K119" s="20">
        <f t="shared" si="15"/>
        <v>2.3617181471094376E-2</v>
      </c>
      <c r="L119" s="8"/>
    </row>
    <row r="120" spans="1:12" x14ac:dyDescent="0.25">
      <c r="A120" s="21"/>
      <c r="B120" s="22"/>
      <c r="C120" s="22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5">
      <c r="A121" s="21"/>
      <c r="B121" s="22"/>
      <c r="C121" s="22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5">
      <c r="A122" s="21"/>
      <c r="B122" s="22"/>
      <c r="C122" s="22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5">
      <c r="A123" s="4" t="s">
        <v>0</v>
      </c>
      <c r="B123" s="5" t="s">
        <v>4</v>
      </c>
      <c r="C123" s="6"/>
      <c r="D123" s="5" t="s">
        <v>18</v>
      </c>
      <c r="E123" s="7"/>
      <c r="F123" s="7"/>
      <c r="G123" s="6"/>
      <c r="H123" s="5" t="s">
        <v>19</v>
      </c>
      <c r="I123" s="7"/>
      <c r="J123" s="7"/>
      <c r="K123" s="6"/>
      <c r="L123" s="27" t="s">
        <v>2</v>
      </c>
    </row>
    <row r="124" spans="1:12" x14ac:dyDescent="0.25">
      <c r="A124" s="9"/>
      <c r="B124" s="10" t="s">
        <v>7</v>
      </c>
      <c r="C124" s="10" t="s">
        <v>8</v>
      </c>
      <c r="D124" s="10" t="s">
        <v>9</v>
      </c>
      <c r="E124" s="10" t="s">
        <v>10</v>
      </c>
      <c r="F124" s="10" t="s">
        <v>1</v>
      </c>
      <c r="G124" s="10" t="s">
        <v>11</v>
      </c>
      <c r="H124" s="10" t="s">
        <v>9</v>
      </c>
      <c r="I124" s="10" t="s">
        <v>10</v>
      </c>
      <c r="J124" s="10" t="s">
        <v>1</v>
      </c>
      <c r="K124" s="10" t="s">
        <v>11</v>
      </c>
      <c r="L124" s="10" t="s">
        <v>20</v>
      </c>
    </row>
    <row r="125" spans="1:12" x14ac:dyDescent="0.25">
      <c r="A125" s="11">
        <v>1</v>
      </c>
      <c r="B125" s="12" t="s">
        <v>45</v>
      </c>
      <c r="C125" s="13" t="s">
        <v>21</v>
      </c>
      <c r="D125" s="13">
        <v>24</v>
      </c>
      <c r="E125" s="13">
        <v>15</v>
      </c>
      <c r="F125" s="14">
        <f>D125+E125</f>
        <v>39</v>
      </c>
      <c r="G125" s="15">
        <f>F125/L125</f>
        <v>4.2325056433408577E-4</v>
      </c>
      <c r="H125" s="13">
        <v>1</v>
      </c>
      <c r="I125" s="13">
        <v>0</v>
      </c>
      <c r="J125" s="14">
        <f>H125+I125</f>
        <v>1</v>
      </c>
      <c r="K125" s="15">
        <f>J125/L125</f>
        <v>1.0852578572668865E-5</v>
      </c>
      <c r="L125" s="14">
        <f>F5+J5+F35+J35+F65+J65+F95+J95+F125+J125</f>
        <v>92144</v>
      </c>
    </row>
    <row r="126" spans="1:12" x14ac:dyDescent="0.25">
      <c r="A126" s="11">
        <v>2</v>
      </c>
      <c r="B126" s="12" t="s">
        <v>46</v>
      </c>
      <c r="C126" s="13" t="s">
        <v>22</v>
      </c>
      <c r="D126" s="13">
        <v>84</v>
      </c>
      <c r="E126" s="13">
        <v>41</v>
      </c>
      <c r="F126" s="14">
        <f t="shared" ref="F126:F148" si="16">D126+E126</f>
        <v>125</v>
      </c>
      <c r="G126" s="15">
        <f t="shared" ref="G126:G149" si="17">F126/L126</f>
        <v>8.946912599400199E-4</v>
      </c>
      <c r="H126" s="13">
        <v>2</v>
      </c>
      <c r="I126" s="13">
        <v>3</v>
      </c>
      <c r="J126" s="14">
        <f t="shared" ref="J126:J148" si="18">H126+I126</f>
        <v>5</v>
      </c>
      <c r="K126" s="15">
        <f t="shared" ref="K126:K149" si="19">J126/L126</f>
        <v>3.5787650397600795E-5</v>
      </c>
      <c r="L126" s="14">
        <f t="shared" ref="L126:L148" si="20">F6+J6+F36+J36+F66+J66+F96+J96+F126+J126</f>
        <v>139713</v>
      </c>
    </row>
    <row r="127" spans="1:12" x14ac:dyDescent="0.25">
      <c r="A127" s="11">
        <v>3</v>
      </c>
      <c r="B127" s="12" t="s">
        <v>47</v>
      </c>
      <c r="C127" s="13" t="s">
        <v>23</v>
      </c>
      <c r="D127" s="13">
        <v>34</v>
      </c>
      <c r="E127" s="13">
        <v>30</v>
      </c>
      <c r="F127" s="14">
        <f t="shared" si="16"/>
        <v>64</v>
      </c>
      <c r="G127" s="15">
        <f t="shared" si="17"/>
        <v>6.4939018203218535E-4</v>
      </c>
      <c r="H127" s="13">
        <v>1</v>
      </c>
      <c r="I127" s="13">
        <v>0</v>
      </c>
      <c r="J127" s="14">
        <f t="shared" si="18"/>
        <v>1</v>
      </c>
      <c r="K127" s="15">
        <f t="shared" si="19"/>
        <v>1.0146721594252896E-5</v>
      </c>
      <c r="L127" s="14">
        <f t="shared" si="20"/>
        <v>98554</v>
      </c>
    </row>
    <row r="128" spans="1:12" x14ac:dyDescent="0.25">
      <c r="A128" s="11">
        <v>4</v>
      </c>
      <c r="B128" s="12" t="s">
        <v>48</v>
      </c>
      <c r="C128" s="13" t="s">
        <v>24</v>
      </c>
      <c r="D128" s="13">
        <v>22</v>
      </c>
      <c r="E128" s="13">
        <v>8</v>
      </c>
      <c r="F128" s="14">
        <f t="shared" si="16"/>
        <v>30</v>
      </c>
      <c r="G128" s="15">
        <f t="shared" si="17"/>
        <v>4.2036824258050051E-4</v>
      </c>
      <c r="H128" s="13">
        <v>0</v>
      </c>
      <c r="I128" s="13">
        <v>2</v>
      </c>
      <c r="J128" s="14">
        <f t="shared" si="18"/>
        <v>2</v>
      </c>
      <c r="K128" s="15">
        <f t="shared" si="19"/>
        <v>2.80245495053667E-5</v>
      </c>
      <c r="L128" s="14">
        <f t="shared" si="20"/>
        <v>71366</v>
      </c>
    </row>
    <row r="129" spans="1:12" x14ac:dyDescent="0.25">
      <c r="A129" s="11">
        <v>5</v>
      </c>
      <c r="B129" s="12" t="s">
        <v>49</v>
      </c>
      <c r="C129" s="13" t="s">
        <v>25</v>
      </c>
      <c r="D129" s="13">
        <v>23</v>
      </c>
      <c r="E129" s="13">
        <v>21</v>
      </c>
      <c r="F129" s="14">
        <f t="shared" si="16"/>
        <v>44</v>
      </c>
      <c r="G129" s="15">
        <f t="shared" si="17"/>
        <v>4.8803753452310967E-4</v>
      </c>
      <c r="H129" s="13">
        <v>3</v>
      </c>
      <c r="I129" s="13">
        <v>0</v>
      </c>
      <c r="J129" s="14">
        <f t="shared" si="18"/>
        <v>3</v>
      </c>
      <c r="K129" s="15">
        <f t="shared" si="19"/>
        <v>3.3275286444757476E-5</v>
      </c>
      <c r="L129" s="14">
        <f t="shared" si="20"/>
        <v>90157</v>
      </c>
    </row>
    <row r="130" spans="1:12" x14ac:dyDescent="0.25">
      <c r="A130" s="11">
        <v>6</v>
      </c>
      <c r="B130" s="12" t="s">
        <v>50</v>
      </c>
      <c r="C130" s="13" t="s">
        <v>26</v>
      </c>
      <c r="D130" s="13">
        <v>62</v>
      </c>
      <c r="E130" s="13">
        <v>49</v>
      </c>
      <c r="F130" s="14">
        <f t="shared" si="16"/>
        <v>111</v>
      </c>
      <c r="G130" s="15">
        <f t="shared" si="17"/>
        <v>9.3035730749566254E-4</v>
      </c>
      <c r="H130" s="13">
        <v>3</v>
      </c>
      <c r="I130" s="13">
        <v>6</v>
      </c>
      <c r="J130" s="14">
        <f t="shared" si="18"/>
        <v>9</v>
      </c>
      <c r="K130" s="15">
        <f t="shared" si="19"/>
        <v>7.5434376283432103E-5</v>
      </c>
      <c r="L130" s="14">
        <f t="shared" si="20"/>
        <v>119309</v>
      </c>
    </row>
    <row r="131" spans="1:12" x14ac:dyDescent="0.25">
      <c r="A131" s="11">
        <v>7</v>
      </c>
      <c r="B131" s="12" t="s">
        <v>51</v>
      </c>
      <c r="C131" s="13" t="s">
        <v>27</v>
      </c>
      <c r="D131" s="13">
        <v>30</v>
      </c>
      <c r="E131" s="13">
        <v>18</v>
      </c>
      <c r="F131" s="14">
        <f t="shared" si="16"/>
        <v>48</v>
      </c>
      <c r="G131" s="15">
        <f t="shared" si="17"/>
        <v>9.9705039258859204E-4</v>
      </c>
      <c r="H131" s="13">
        <v>0</v>
      </c>
      <c r="I131" s="13">
        <v>0</v>
      </c>
      <c r="J131" s="14">
        <f t="shared" si="18"/>
        <v>0</v>
      </c>
      <c r="K131" s="15">
        <f t="shared" si="19"/>
        <v>0</v>
      </c>
      <c r="L131" s="14">
        <f t="shared" si="20"/>
        <v>48142</v>
      </c>
    </row>
    <row r="132" spans="1:12" x14ac:dyDescent="0.25">
      <c r="A132" s="11">
        <v>8</v>
      </c>
      <c r="B132" s="12" t="s">
        <v>52</v>
      </c>
      <c r="C132" s="13" t="s">
        <v>28</v>
      </c>
      <c r="D132" s="13">
        <v>39</v>
      </c>
      <c r="E132" s="13">
        <v>24</v>
      </c>
      <c r="F132" s="14">
        <f t="shared" si="16"/>
        <v>63</v>
      </c>
      <c r="G132" s="15">
        <f t="shared" si="17"/>
        <v>7.8673293538799672E-4</v>
      </c>
      <c r="H132" s="13">
        <v>2</v>
      </c>
      <c r="I132" s="13">
        <v>0</v>
      </c>
      <c r="J132" s="14">
        <f t="shared" si="18"/>
        <v>2</v>
      </c>
      <c r="K132" s="15">
        <f t="shared" si="19"/>
        <v>2.4975648742476084E-5</v>
      </c>
      <c r="L132" s="14">
        <f t="shared" si="20"/>
        <v>80078</v>
      </c>
    </row>
    <row r="133" spans="1:12" x14ac:dyDescent="0.25">
      <c r="A133" s="11">
        <v>9</v>
      </c>
      <c r="B133" s="12" t="s">
        <v>53</v>
      </c>
      <c r="C133" s="13" t="s">
        <v>29</v>
      </c>
      <c r="D133" s="13">
        <v>22</v>
      </c>
      <c r="E133" s="13">
        <v>16</v>
      </c>
      <c r="F133" s="14">
        <f t="shared" si="16"/>
        <v>38</v>
      </c>
      <c r="G133" s="15">
        <f t="shared" si="17"/>
        <v>4.2823656689505951E-4</v>
      </c>
      <c r="H133" s="13">
        <v>3</v>
      </c>
      <c r="I133" s="13">
        <v>6</v>
      </c>
      <c r="J133" s="14">
        <f t="shared" si="18"/>
        <v>9</v>
      </c>
      <c r="K133" s="15">
        <f t="shared" si="19"/>
        <v>1.0142445005409304E-4</v>
      </c>
      <c r="L133" s="14">
        <f t="shared" si="20"/>
        <v>88736</v>
      </c>
    </row>
    <row r="134" spans="1:12" x14ac:dyDescent="0.25">
      <c r="A134" s="11">
        <v>10</v>
      </c>
      <c r="B134" s="12" t="s">
        <v>54</v>
      </c>
      <c r="C134" s="13" t="s">
        <v>30</v>
      </c>
      <c r="D134" s="13">
        <v>22</v>
      </c>
      <c r="E134" s="13">
        <v>13</v>
      </c>
      <c r="F134" s="14">
        <f t="shared" si="16"/>
        <v>35</v>
      </c>
      <c r="G134" s="15">
        <f t="shared" si="17"/>
        <v>3.0479574330973344E-4</v>
      </c>
      <c r="H134" s="13">
        <v>0</v>
      </c>
      <c r="I134" s="13">
        <v>0</v>
      </c>
      <c r="J134" s="14">
        <f t="shared" si="18"/>
        <v>0</v>
      </c>
      <c r="K134" s="15">
        <f t="shared" si="19"/>
        <v>0</v>
      </c>
      <c r="L134" s="14">
        <f t="shared" si="20"/>
        <v>114831</v>
      </c>
    </row>
    <row r="135" spans="1:12" x14ac:dyDescent="0.25">
      <c r="A135" s="11">
        <v>11</v>
      </c>
      <c r="B135" s="12" t="s">
        <v>55</v>
      </c>
      <c r="C135" s="13" t="s">
        <v>31</v>
      </c>
      <c r="D135" s="13">
        <v>34</v>
      </c>
      <c r="E135" s="13">
        <v>16</v>
      </c>
      <c r="F135" s="14">
        <f t="shared" si="16"/>
        <v>50</v>
      </c>
      <c r="G135" s="15">
        <f t="shared" si="17"/>
        <v>7.736105953707142E-4</v>
      </c>
      <c r="H135" s="13">
        <v>1</v>
      </c>
      <c r="I135" s="13">
        <v>1</v>
      </c>
      <c r="J135" s="14">
        <f t="shared" si="18"/>
        <v>2</v>
      </c>
      <c r="K135" s="15">
        <f t="shared" si="19"/>
        <v>3.0944423814828569E-5</v>
      </c>
      <c r="L135" s="14">
        <f t="shared" si="20"/>
        <v>64632</v>
      </c>
    </row>
    <row r="136" spans="1:12" x14ac:dyDescent="0.25">
      <c r="A136" s="11">
        <v>12</v>
      </c>
      <c r="B136" s="12" t="s">
        <v>56</v>
      </c>
      <c r="C136" s="13" t="s">
        <v>32</v>
      </c>
      <c r="D136" s="13">
        <v>41</v>
      </c>
      <c r="E136" s="13">
        <v>13</v>
      </c>
      <c r="F136" s="14">
        <f t="shared" si="16"/>
        <v>54</v>
      </c>
      <c r="G136" s="15">
        <f t="shared" si="17"/>
        <v>6.4985859558336844E-4</v>
      </c>
      <c r="H136" s="13">
        <v>0</v>
      </c>
      <c r="I136" s="13">
        <v>0</v>
      </c>
      <c r="J136" s="14">
        <f t="shared" si="18"/>
        <v>0</v>
      </c>
      <c r="K136" s="15">
        <f t="shared" si="19"/>
        <v>0</v>
      </c>
      <c r="L136" s="14">
        <f t="shared" si="20"/>
        <v>83095</v>
      </c>
    </row>
    <row r="137" spans="1:12" x14ac:dyDescent="0.25">
      <c r="A137" s="11">
        <v>13</v>
      </c>
      <c r="B137" s="12" t="s">
        <v>57</v>
      </c>
      <c r="C137" s="13" t="s">
        <v>33</v>
      </c>
      <c r="D137" s="13">
        <v>43</v>
      </c>
      <c r="E137" s="13">
        <v>13</v>
      </c>
      <c r="F137" s="14">
        <f t="shared" si="16"/>
        <v>56</v>
      </c>
      <c r="G137" s="15">
        <f t="shared" si="17"/>
        <v>5.1830255911888563E-4</v>
      </c>
      <c r="H137" s="13">
        <v>0</v>
      </c>
      <c r="I137" s="13">
        <v>0</v>
      </c>
      <c r="J137" s="14">
        <f t="shared" si="18"/>
        <v>0</v>
      </c>
      <c r="K137" s="15">
        <f t="shared" si="19"/>
        <v>0</v>
      </c>
      <c r="L137" s="14">
        <f t="shared" si="20"/>
        <v>108045</v>
      </c>
    </row>
    <row r="138" spans="1:12" x14ac:dyDescent="0.25">
      <c r="A138" s="11">
        <v>14</v>
      </c>
      <c r="B138" s="12" t="s">
        <v>58</v>
      </c>
      <c r="C138" s="13" t="s">
        <v>34</v>
      </c>
      <c r="D138" s="13">
        <v>86</v>
      </c>
      <c r="E138" s="13">
        <v>47</v>
      </c>
      <c r="F138" s="14">
        <f t="shared" si="16"/>
        <v>133</v>
      </c>
      <c r="G138" s="15">
        <f t="shared" si="17"/>
        <v>9.1265293798763463E-4</v>
      </c>
      <c r="H138" s="13">
        <v>2</v>
      </c>
      <c r="I138" s="13">
        <v>4</v>
      </c>
      <c r="J138" s="14">
        <f t="shared" si="18"/>
        <v>6</v>
      </c>
      <c r="K138" s="15">
        <f t="shared" si="19"/>
        <v>4.1172312991923366E-5</v>
      </c>
      <c r="L138" s="14">
        <f t="shared" si="20"/>
        <v>145729</v>
      </c>
    </row>
    <row r="139" spans="1:12" x14ac:dyDescent="0.25">
      <c r="A139" s="11">
        <v>15</v>
      </c>
      <c r="B139" s="12" t="s">
        <v>59</v>
      </c>
      <c r="C139" s="13" t="s">
        <v>35</v>
      </c>
      <c r="D139" s="13">
        <v>31</v>
      </c>
      <c r="E139" s="13">
        <v>18</v>
      </c>
      <c r="F139" s="14">
        <f t="shared" si="16"/>
        <v>49</v>
      </c>
      <c r="G139" s="15">
        <f t="shared" si="17"/>
        <v>4.4763575239348095E-4</v>
      </c>
      <c r="H139" s="13">
        <v>1</v>
      </c>
      <c r="I139" s="13">
        <v>3</v>
      </c>
      <c r="J139" s="14">
        <f t="shared" si="18"/>
        <v>4</v>
      </c>
      <c r="K139" s="15">
        <f t="shared" si="19"/>
        <v>3.6541694072937221E-5</v>
      </c>
      <c r="L139" s="14">
        <f t="shared" si="20"/>
        <v>109464</v>
      </c>
    </row>
    <row r="140" spans="1:12" x14ac:dyDescent="0.25">
      <c r="A140" s="11">
        <v>16</v>
      </c>
      <c r="B140" s="12" t="s">
        <v>60</v>
      </c>
      <c r="C140" s="13" t="s">
        <v>36</v>
      </c>
      <c r="D140" s="13">
        <v>18</v>
      </c>
      <c r="E140" s="13">
        <v>7</v>
      </c>
      <c r="F140" s="14">
        <f t="shared" si="16"/>
        <v>25</v>
      </c>
      <c r="G140" s="15">
        <f t="shared" si="17"/>
        <v>4.9847466751739677E-4</v>
      </c>
      <c r="H140" s="13">
        <v>1</v>
      </c>
      <c r="I140" s="13">
        <v>1</v>
      </c>
      <c r="J140" s="14">
        <f t="shared" si="18"/>
        <v>2</v>
      </c>
      <c r="K140" s="15">
        <f t="shared" si="19"/>
        <v>3.9877973401391742E-5</v>
      </c>
      <c r="L140" s="14">
        <f t="shared" si="20"/>
        <v>50153</v>
      </c>
    </row>
    <row r="141" spans="1:12" x14ac:dyDescent="0.25">
      <c r="A141" s="11">
        <v>17</v>
      </c>
      <c r="B141" s="12" t="s">
        <v>61</v>
      </c>
      <c r="C141" s="13" t="s">
        <v>37</v>
      </c>
      <c r="D141" s="13">
        <v>30</v>
      </c>
      <c r="E141" s="13">
        <v>12</v>
      </c>
      <c r="F141" s="14">
        <f t="shared" si="16"/>
        <v>42</v>
      </c>
      <c r="G141" s="15">
        <f t="shared" si="17"/>
        <v>9.3808630393996248E-4</v>
      </c>
      <c r="H141" s="13">
        <v>1</v>
      </c>
      <c r="I141" s="13">
        <v>1</v>
      </c>
      <c r="J141" s="14">
        <f t="shared" si="18"/>
        <v>2</v>
      </c>
      <c r="K141" s="15">
        <f t="shared" si="19"/>
        <v>4.4670776378093451E-5</v>
      </c>
      <c r="L141" s="14">
        <f t="shared" si="20"/>
        <v>44772</v>
      </c>
    </row>
    <row r="142" spans="1:12" x14ac:dyDescent="0.25">
      <c r="A142" s="11">
        <v>18</v>
      </c>
      <c r="B142" s="12" t="s">
        <v>62</v>
      </c>
      <c r="C142" s="13" t="s">
        <v>38</v>
      </c>
      <c r="D142" s="13">
        <v>17</v>
      </c>
      <c r="E142" s="13">
        <v>9</v>
      </c>
      <c r="F142" s="14">
        <f t="shared" si="16"/>
        <v>26</v>
      </c>
      <c r="G142" s="15">
        <f t="shared" si="17"/>
        <v>3.7904189870834184E-4</v>
      </c>
      <c r="H142" s="13">
        <v>1</v>
      </c>
      <c r="I142" s="13">
        <v>0</v>
      </c>
      <c r="J142" s="14">
        <f t="shared" si="18"/>
        <v>1</v>
      </c>
      <c r="K142" s="15">
        <f t="shared" si="19"/>
        <v>1.4578534565705456E-5</v>
      </c>
      <c r="L142" s="14">
        <f t="shared" si="20"/>
        <v>68594</v>
      </c>
    </row>
    <row r="143" spans="1:12" x14ac:dyDescent="0.25">
      <c r="A143" s="11">
        <v>19</v>
      </c>
      <c r="B143" s="12" t="s">
        <v>63</v>
      </c>
      <c r="C143" s="13" t="s">
        <v>39</v>
      </c>
      <c r="D143" s="13">
        <v>11</v>
      </c>
      <c r="E143" s="13">
        <v>8</v>
      </c>
      <c r="F143" s="14">
        <f t="shared" si="16"/>
        <v>19</v>
      </c>
      <c r="G143" s="15">
        <f t="shared" si="17"/>
        <v>3.6914707596658248E-4</v>
      </c>
      <c r="H143" s="13">
        <v>0</v>
      </c>
      <c r="I143" s="13">
        <v>3</v>
      </c>
      <c r="J143" s="14">
        <f t="shared" si="18"/>
        <v>3</v>
      </c>
      <c r="K143" s="15">
        <f t="shared" si="19"/>
        <v>5.8286380415776182E-5</v>
      </c>
      <c r="L143" s="14">
        <f t="shared" si="20"/>
        <v>51470</v>
      </c>
    </row>
    <row r="144" spans="1:12" x14ac:dyDescent="0.25">
      <c r="A144" s="11">
        <v>20</v>
      </c>
      <c r="B144" s="12" t="s">
        <v>64</v>
      </c>
      <c r="C144" s="13" t="s">
        <v>40</v>
      </c>
      <c r="D144" s="13">
        <v>7</v>
      </c>
      <c r="E144" s="13">
        <v>11</v>
      </c>
      <c r="F144" s="14">
        <f t="shared" si="16"/>
        <v>18</v>
      </c>
      <c r="G144" s="15">
        <f t="shared" si="17"/>
        <v>2.322071287588529E-4</v>
      </c>
      <c r="H144" s="13">
        <v>3</v>
      </c>
      <c r="I144" s="13">
        <v>0</v>
      </c>
      <c r="J144" s="14">
        <f t="shared" si="18"/>
        <v>3</v>
      </c>
      <c r="K144" s="15">
        <f t="shared" si="19"/>
        <v>3.8701188126475485E-5</v>
      </c>
      <c r="L144" s="14">
        <f t="shared" si="20"/>
        <v>77517</v>
      </c>
    </row>
    <row r="145" spans="1:12" x14ac:dyDescent="0.25">
      <c r="A145" s="11">
        <v>21</v>
      </c>
      <c r="B145" s="12" t="s">
        <v>65</v>
      </c>
      <c r="C145" s="13" t="s">
        <v>41</v>
      </c>
      <c r="D145" s="13">
        <v>105</v>
      </c>
      <c r="E145" s="13">
        <v>61</v>
      </c>
      <c r="F145" s="14">
        <f t="shared" si="16"/>
        <v>166</v>
      </c>
      <c r="G145" s="15">
        <f t="shared" si="17"/>
        <v>1.9545277931497331E-3</v>
      </c>
      <c r="H145" s="13">
        <v>3</v>
      </c>
      <c r="I145" s="13">
        <v>1</v>
      </c>
      <c r="J145" s="14">
        <f t="shared" si="18"/>
        <v>4</v>
      </c>
      <c r="K145" s="15">
        <f t="shared" si="19"/>
        <v>4.709705525662008E-5</v>
      </c>
      <c r="L145" s="14">
        <f t="shared" si="20"/>
        <v>84931</v>
      </c>
    </row>
    <row r="146" spans="1:12" x14ac:dyDescent="0.25">
      <c r="A146" s="11">
        <v>22</v>
      </c>
      <c r="B146" s="12" t="s">
        <v>66</v>
      </c>
      <c r="C146" s="13" t="s">
        <v>42</v>
      </c>
      <c r="D146" s="13">
        <v>209</v>
      </c>
      <c r="E146" s="13">
        <v>116</v>
      </c>
      <c r="F146" s="14">
        <f t="shared" si="16"/>
        <v>325</v>
      </c>
      <c r="G146" s="15">
        <f t="shared" si="17"/>
        <v>3.6013075516649123E-3</v>
      </c>
      <c r="H146" s="13">
        <v>0</v>
      </c>
      <c r="I146" s="13">
        <v>1</v>
      </c>
      <c r="J146" s="14">
        <f t="shared" si="18"/>
        <v>1</v>
      </c>
      <c r="K146" s="15">
        <f t="shared" si="19"/>
        <v>1.1080946312815114E-5</v>
      </c>
      <c r="L146" s="14">
        <f t="shared" si="20"/>
        <v>90245</v>
      </c>
    </row>
    <row r="147" spans="1:12" x14ac:dyDescent="0.25">
      <c r="A147" s="11">
        <v>23</v>
      </c>
      <c r="B147" s="12" t="s">
        <v>67</v>
      </c>
      <c r="C147" s="13" t="s">
        <v>43</v>
      </c>
      <c r="D147" s="13">
        <v>183</v>
      </c>
      <c r="E147" s="13">
        <v>94</v>
      </c>
      <c r="F147" s="14">
        <f t="shared" si="16"/>
        <v>277</v>
      </c>
      <c r="G147" s="15">
        <f t="shared" si="17"/>
        <v>3.2619319586900458E-3</v>
      </c>
      <c r="H147" s="13">
        <v>1</v>
      </c>
      <c r="I147" s="13">
        <v>0</v>
      </c>
      <c r="J147" s="14">
        <f t="shared" si="18"/>
        <v>1</v>
      </c>
      <c r="K147" s="15">
        <f t="shared" si="19"/>
        <v>1.1775927648700526E-5</v>
      </c>
      <c r="L147" s="14">
        <f t="shared" si="20"/>
        <v>84919</v>
      </c>
    </row>
    <row r="148" spans="1:12" x14ac:dyDescent="0.25">
      <c r="A148" s="11">
        <v>24</v>
      </c>
      <c r="B148" s="12" t="s">
        <v>68</v>
      </c>
      <c r="C148" s="13" t="s">
        <v>44</v>
      </c>
      <c r="D148" s="13">
        <v>2</v>
      </c>
      <c r="E148" s="13">
        <v>2</v>
      </c>
      <c r="F148" s="14">
        <f t="shared" si="16"/>
        <v>4</v>
      </c>
      <c r="G148" s="15">
        <f t="shared" si="17"/>
        <v>2.4674603664178645E-4</v>
      </c>
      <c r="H148" s="13">
        <v>0</v>
      </c>
      <c r="I148" s="13">
        <v>0</v>
      </c>
      <c r="J148" s="14">
        <f t="shared" si="18"/>
        <v>0</v>
      </c>
      <c r="K148" s="15">
        <f t="shared" si="19"/>
        <v>0</v>
      </c>
      <c r="L148" s="14">
        <f t="shared" si="20"/>
        <v>16211</v>
      </c>
    </row>
    <row r="149" spans="1:12" x14ac:dyDescent="0.25">
      <c r="A149" s="16" t="s">
        <v>1</v>
      </c>
      <c r="B149" s="17"/>
      <c r="C149" s="18"/>
      <c r="D149" s="19">
        <f>SUM(D125:D148)</f>
        <v>1179</v>
      </c>
      <c r="E149" s="19">
        <f>SUM(E125:E148)</f>
        <v>662</v>
      </c>
      <c r="F149" s="19">
        <f>SUM(F125:F148)</f>
        <v>1841</v>
      </c>
      <c r="G149" s="20">
        <f t="shared" si="17"/>
        <v>9.1012143026991698E-4</v>
      </c>
      <c r="H149" s="19">
        <f>SUM(H125:H148)</f>
        <v>29</v>
      </c>
      <c r="I149" s="19">
        <f>SUM(I125:I148)</f>
        <v>32</v>
      </c>
      <c r="J149" s="19">
        <f>SUM(J125:J148)</f>
        <v>61</v>
      </c>
      <c r="K149" s="20">
        <f t="shared" si="19"/>
        <v>3.0156114745499693E-5</v>
      </c>
      <c r="L149" s="28">
        <f>SUM(L125:L148)</f>
        <v>2022807</v>
      </c>
    </row>
  </sheetData>
  <mergeCells count="26">
    <mergeCell ref="A1:K1"/>
    <mergeCell ref="A33:A34"/>
    <mergeCell ref="B33:C33"/>
    <mergeCell ref="D33:G33"/>
    <mergeCell ref="H33:K33"/>
    <mergeCell ref="B3:C3"/>
    <mergeCell ref="D3:G3"/>
    <mergeCell ref="A29:C29"/>
    <mergeCell ref="A59:C59"/>
    <mergeCell ref="A63:A64"/>
    <mergeCell ref="B63:C63"/>
    <mergeCell ref="H3:K3"/>
    <mergeCell ref="A3:A4"/>
    <mergeCell ref="H123:K123"/>
    <mergeCell ref="D63:G63"/>
    <mergeCell ref="H63:K63"/>
    <mergeCell ref="A89:C89"/>
    <mergeCell ref="A93:A94"/>
    <mergeCell ref="B93:C93"/>
    <mergeCell ref="D93:G93"/>
    <mergeCell ref="H93:K93"/>
    <mergeCell ref="A149:C149"/>
    <mergeCell ref="A119:C119"/>
    <mergeCell ref="A123:A124"/>
    <mergeCell ref="B123:C123"/>
    <mergeCell ref="D123:G12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2023-11-10T04:04:14Z</dcterms:modified>
</cp:coreProperties>
</file>