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8A8ED2FE-5D0A-48C5-B254-C77946BB16FC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  <c r="F24" i="1"/>
  <c r="D24" i="1"/>
  <c r="H22" i="1"/>
  <c r="H23" i="1"/>
  <c r="H18" i="1"/>
  <c r="E18" i="1" s="1"/>
  <c r="H19" i="1"/>
  <c r="E19" i="1" s="1"/>
  <c r="H20" i="1"/>
  <c r="H21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17" i="1"/>
  <c r="G17" i="1" s="1"/>
  <c r="H7" i="1"/>
  <c r="G7" i="1" s="1"/>
  <c r="H24" i="1" l="1"/>
  <c r="E23" i="1"/>
  <c r="G23" i="1"/>
  <c r="G22" i="1"/>
  <c r="E22" i="1"/>
  <c r="G21" i="1"/>
  <c r="E20" i="1"/>
  <c r="G18" i="1"/>
  <c r="E21" i="1"/>
  <c r="G20" i="1"/>
  <c r="G19" i="1"/>
  <c r="E12" i="1"/>
  <c r="G12" i="1"/>
  <c r="E11" i="1"/>
  <c r="E10" i="1"/>
  <c r="E16" i="1"/>
  <c r="E8" i="1"/>
  <c r="E14" i="1"/>
  <c r="G14" i="1"/>
  <c r="E13" i="1"/>
  <c r="G10" i="1"/>
  <c r="E17" i="1"/>
  <c r="E9" i="1"/>
  <c r="G9" i="1"/>
  <c r="E7" i="1"/>
  <c r="E15" i="1"/>
  <c r="E24" i="1" l="1"/>
  <c r="G24" i="1"/>
</calcChain>
</file>

<file path=xl/sharedStrings.xml><?xml version="1.0" encoding="utf-8"?>
<sst xmlns="http://schemas.openxmlformats.org/spreadsheetml/2006/main" count="34" uniqueCount="30">
  <si>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</si>
  <si>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</si>
  <si>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</si>
  <si>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</si>
  <si>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</si>
  <si>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</si>
  <si>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</si>
  <si>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</si>
  <si>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</si>
  <si>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</si>
  <si>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</si>
  <si>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KROYA</t>
  </si>
  <si>
    <t>KECAMATAN: 33.01.06 KROYA</t>
  </si>
  <si>
    <t>SIKAMPUH</t>
  </si>
  <si>
    <t>PEKUNCEN</t>
  </si>
  <si>
    <t>AYAMALAS</t>
  </si>
  <si>
    <t>PESANGGRAHAN</t>
  </si>
  <si>
    <t>KROYA</t>
  </si>
  <si>
    <t>KARANGMANGU</t>
  </si>
  <si>
    <t>PUCUNG KIDUL</t>
  </si>
  <si>
    <t>MERGAWATI</t>
  </si>
  <si>
    <t>PUCUNG LOR</t>
  </si>
  <si>
    <t>BAJING</t>
  </si>
  <si>
    <t>GENTASARI</t>
  </si>
  <si>
    <t>KEDAWUNG</t>
  </si>
  <si>
    <t>MUJUR</t>
  </si>
  <si>
    <t>BUNTU</t>
  </si>
  <si>
    <t>KARANGTURI</t>
  </si>
  <si>
    <t>BAJING KULON</t>
  </si>
  <si>
    <t>MUJUR 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</si>
</sst>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2391</v>
      </c>
      <c r="E7" s="12">
        <f>D7/H7</f>
        <v>0.80831643002028397</v>
      </c>
      <c r="F7" s="10">
        <v>567</v>
      </c>
      <c r="G7" s="12">
        <f>F7/H7</f>
        <v>0.19168356997971603</v>
      </c>
      <c r="H7" s="13">
        <f>D7+F7</f>
        <v>2958</v>
      </c>
      <c r="I7" s="12">
        <f>H7/$H$24</f>
        <v>7.5824767373304972E-2</v>
      </c>
    </row>
    <row r="8" spans="1:9" x14ac:dyDescent="0.25">
      <c r="A8" s="8">
        <v>2</v>
      </c>
      <c r="B8" s="9">
        <v>2002</v>
      </c>
      <c r="C8" s="10" t="s">
        <v>14</v>
      </c>
      <c r="D8" s="11">
        <v>2243</v>
      </c>
      <c r="E8" s="12">
        <f t="shared" ref="E8:E23" si="0">D8/H8</f>
        <v>0.82221407624633436</v>
      </c>
      <c r="F8" s="10">
        <v>485</v>
      </c>
      <c r="G8" s="12">
        <f t="shared" ref="G8:G24" si="1">F8/H8</f>
        <v>0.1777859237536657</v>
      </c>
      <c r="H8" s="13">
        <f t="shared" ref="H8:H23" si="2">D8+F8</f>
        <v>2728</v>
      </c>
      <c r="I8" s="12">
        <f t="shared" ref="I8:I24" si="3">H8/$H$24</f>
        <v>6.9928994386198762E-2</v>
      </c>
    </row>
    <row r="9" spans="1:9" x14ac:dyDescent="0.25">
      <c r="A9" s="8">
        <v>3</v>
      </c>
      <c r="B9" s="9">
        <v>2003</v>
      </c>
      <c r="C9" s="10" t="s">
        <v>15</v>
      </c>
      <c r="D9" s="11">
        <v>1856</v>
      </c>
      <c r="E9" s="12">
        <f t="shared" si="0"/>
        <v>0.83528352835283526</v>
      </c>
      <c r="F9" s="10">
        <v>366</v>
      </c>
      <c r="G9" s="12">
        <f t="shared" si="1"/>
        <v>0.16471647164716471</v>
      </c>
      <c r="H9" s="13">
        <f t="shared" si="2"/>
        <v>2222</v>
      </c>
      <c r="I9" s="12">
        <f t="shared" si="3"/>
        <v>5.6958293814565124E-2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1142</v>
      </c>
      <c r="E10" s="12">
        <f t="shared" si="0"/>
        <v>0.8269370021723389</v>
      </c>
      <c r="F10" s="10">
        <v>239</v>
      </c>
      <c r="G10" s="12">
        <f t="shared" si="1"/>
        <v>0.1730629978276611</v>
      </c>
      <c r="H10" s="13">
        <f t="shared" si="2"/>
        <v>1381</v>
      </c>
      <c r="I10" s="12">
        <f t="shared" si="3"/>
        <v>3.5400271718233317E-2</v>
      </c>
    </row>
    <row r="11" spans="1:9" x14ac:dyDescent="0.25">
      <c r="A11" s="8">
        <v>5</v>
      </c>
      <c r="B11" s="9">
        <v>2005</v>
      </c>
      <c r="C11" s="10" t="s">
        <v>17</v>
      </c>
      <c r="D11" s="11">
        <v>2286</v>
      </c>
      <c r="E11" s="12">
        <f t="shared" si="0"/>
        <v>0.77755102040816326</v>
      </c>
      <c r="F11" s="10">
        <v>654</v>
      </c>
      <c r="G11" s="12">
        <f t="shared" si="1"/>
        <v>0.22244897959183674</v>
      </c>
      <c r="H11" s="13">
        <f t="shared" si="2"/>
        <v>2940</v>
      </c>
      <c r="I11" s="12">
        <f t="shared" si="3"/>
        <v>7.5363359052574921E-2</v>
      </c>
    </row>
    <row r="12" spans="1:9" x14ac:dyDescent="0.25">
      <c r="A12" s="8">
        <v>6</v>
      </c>
      <c r="B12" s="9">
        <v>2006</v>
      </c>
      <c r="C12" s="10" t="s">
        <v>18</v>
      </c>
      <c r="D12" s="11">
        <v>2309</v>
      </c>
      <c r="E12" s="12">
        <f t="shared" si="0"/>
        <v>0.82170818505338084</v>
      </c>
      <c r="F12" s="10">
        <v>501</v>
      </c>
      <c r="G12" s="12">
        <f t="shared" si="1"/>
        <v>0.17829181494661922</v>
      </c>
      <c r="H12" s="13">
        <f t="shared" si="2"/>
        <v>2810</v>
      </c>
      <c r="I12" s="12">
        <f t="shared" si="3"/>
        <v>7.2030965625080101E-2</v>
      </c>
    </row>
    <row r="13" spans="1:9" x14ac:dyDescent="0.25">
      <c r="A13" s="8">
        <v>7</v>
      </c>
      <c r="B13" s="9">
        <v>2007</v>
      </c>
      <c r="C13" s="10" t="s">
        <v>19</v>
      </c>
      <c r="D13" s="11">
        <v>1621</v>
      </c>
      <c r="E13" s="12">
        <f t="shared" si="0"/>
        <v>0.79891572203055694</v>
      </c>
      <c r="F13" s="10">
        <v>408</v>
      </c>
      <c r="G13" s="12">
        <f t="shared" si="1"/>
        <v>0.20108427796944309</v>
      </c>
      <c r="H13" s="13">
        <f t="shared" si="2"/>
        <v>2029</v>
      </c>
      <c r="I13" s="12">
        <f t="shared" si="3"/>
        <v>5.2010971264515135E-2</v>
      </c>
    </row>
    <row r="14" spans="1:9" x14ac:dyDescent="0.25">
      <c r="A14" s="8">
        <v>8</v>
      </c>
      <c r="B14" s="9">
        <v>2008</v>
      </c>
      <c r="C14" s="10" t="s">
        <v>20</v>
      </c>
      <c r="D14" s="11">
        <v>1275</v>
      </c>
      <c r="E14" s="12">
        <f t="shared" si="0"/>
        <v>0.84047462096242587</v>
      </c>
      <c r="F14" s="10">
        <v>242</v>
      </c>
      <c r="G14" s="12">
        <f t="shared" si="1"/>
        <v>0.15952537903757416</v>
      </c>
      <c r="H14" s="13">
        <f t="shared" si="2"/>
        <v>1517</v>
      </c>
      <c r="I14" s="12">
        <f t="shared" si="3"/>
        <v>3.8886467919304814E-2</v>
      </c>
    </row>
    <row r="15" spans="1:9" x14ac:dyDescent="0.25">
      <c r="A15" s="8">
        <v>9</v>
      </c>
      <c r="B15" s="9">
        <v>2009</v>
      </c>
      <c r="C15" s="10" t="s">
        <v>21</v>
      </c>
      <c r="D15" s="11">
        <v>1205</v>
      </c>
      <c r="E15" s="12">
        <f t="shared" si="0"/>
        <v>0.81144781144781142</v>
      </c>
      <c r="F15" s="10">
        <v>280</v>
      </c>
      <c r="G15" s="12">
        <f t="shared" si="1"/>
        <v>0.18855218855218855</v>
      </c>
      <c r="H15" s="13">
        <f t="shared" si="2"/>
        <v>1485</v>
      </c>
      <c r="I15" s="12">
        <f t="shared" si="3"/>
        <v>3.8066186460229169E-2</v>
      </c>
    </row>
    <row r="16" spans="1:9" x14ac:dyDescent="0.25">
      <c r="A16" s="8">
        <v>10</v>
      </c>
      <c r="B16" s="9">
        <v>2010</v>
      </c>
      <c r="C16" s="10" t="s">
        <v>22</v>
      </c>
      <c r="D16" s="11">
        <v>1978</v>
      </c>
      <c r="E16" s="12">
        <f t="shared" si="0"/>
        <v>0.77145085803432134</v>
      </c>
      <c r="F16" s="10">
        <v>586</v>
      </c>
      <c r="G16" s="12">
        <f t="shared" si="1"/>
        <v>0.22854914196567863</v>
      </c>
      <c r="H16" s="13">
        <f t="shared" si="2"/>
        <v>2564</v>
      </c>
      <c r="I16" s="12">
        <f t="shared" si="3"/>
        <v>6.5725051908436083E-2</v>
      </c>
    </row>
    <row r="17" spans="1:9" x14ac:dyDescent="0.25">
      <c r="A17" s="8">
        <v>11</v>
      </c>
      <c r="B17" s="9">
        <v>2011</v>
      </c>
      <c r="C17" s="10" t="s">
        <v>23</v>
      </c>
      <c r="D17" s="11">
        <v>3523</v>
      </c>
      <c r="E17" s="12">
        <f t="shared" si="0"/>
        <v>0.81930232558139537</v>
      </c>
      <c r="F17" s="10">
        <v>777</v>
      </c>
      <c r="G17" s="12">
        <f t="shared" si="1"/>
        <v>0.18069767441860465</v>
      </c>
      <c r="H17" s="13">
        <f t="shared" si="2"/>
        <v>4300</v>
      </c>
      <c r="I17" s="12">
        <f t="shared" si="3"/>
        <v>0.11022532106328985</v>
      </c>
    </row>
    <row r="18" spans="1:9" x14ac:dyDescent="0.25">
      <c r="A18" s="8">
        <v>12</v>
      </c>
      <c r="B18" s="9">
        <v>2012</v>
      </c>
      <c r="C18" s="10" t="s">
        <v>24</v>
      </c>
      <c r="D18" s="11">
        <v>2614</v>
      </c>
      <c r="E18" s="12">
        <f t="shared" si="0"/>
        <v>0.82564750473783954</v>
      </c>
      <c r="F18" s="10">
        <v>552</v>
      </c>
      <c r="G18" s="12">
        <f t="shared" si="1"/>
        <v>0.17435249526216046</v>
      </c>
      <c r="H18" s="13">
        <f t="shared" si="2"/>
        <v>3166</v>
      </c>
      <c r="I18" s="12">
        <f t="shared" si="3"/>
        <v>8.1156596857296662E-2</v>
      </c>
    </row>
    <row r="19" spans="1:9" x14ac:dyDescent="0.25">
      <c r="A19" s="8">
        <v>13</v>
      </c>
      <c r="B19" s="9">
        <v>2013</v>
      </c>
      <c r="C19" s="10" t="s">
        <v>25</v>
      </c>
      <c r="D19" s="11">
        <v>2078</v>
      </c>
      <c r="E19" s="12">
        <f t="shared" si="0"/>
        <v>0.82591414944356123</v>
      </c>
      <c r="F19" s="10">
        <v>438</v>
      </c>
      <c r="G19" s="12">
        <f t="shared" si="1"/>
        <v>0.1740858505564388</v>
      </c>
      <c r="H19" s="13">
        <f t="shared" si="2"/>
        <v>2516</v>
      </c>
      <c r="I19" s="12">
        <f t="shared" si="3"/>
        <v>6.4494629719822616E-2</v>
      </c>
    </row>
    <row r="20" spans="1:9" x14ac:dyDescent="0.25">
      <c r="A20" s="8">
        <v>14</v>
      </c>
      <c r="B20" s="9">
        <v>2014</v>
      </c>
      <c r="C20" s="10" t="s">
        <v>26</v>
      </c>
      <c r="D20" s="11">
        <v>970</v>
      </c>
      <c r="E20" s="12">
        <f t="shared" si="0"/>
        <v>0.79248366013071891</v>
      </c>
      <c r="F20" s="10">
        <v>254</v>
      </c>
      <c r="G20" s="12">
        <f t="shared" si="1"/>
        <v>0.20751633986928106</v>
      </c>
      <c r="H20" s="13">
        <f t="shared" si="2"/>
        <v>1224</v>
      </c>
      <c r="I20" s="12">
        <f t="shared" si="3"/>
        <v>3.1375765809643436E-2</v>
      </c>
    </row>
    <row r="21" spans="1:9" x14ac:dyDescent="0.25">
      <c r="A21" s="8">
        <v>15</v>
      </c>
      <c r="B21" s="9">
        <v>2015</v>
      </c>
      <c r="C21" s="10" t="s">
        <v>27</v>
      </c>
      <c r="D21" s="11">
        <v>1264</v>
      </c>
      <c r="E21" s="12">
        <f t="shared" si="0"/>
        <v>0.83764082173624921</v>
      </c>
      <c r="F21" s="10">
        <v>245</v>
      </c>
      <c r="G21" s="12">
        <f t="shared" si="1"/>
        <v>0.16235917826375082</v>
      </c>
      <c r="H21" s="13">
        <f t="shared" si="2"/>
        <v>1509</v>
      </c>
      <c r="I21" s="12">
        <f t="shared" si="3"/>
        <v>3.8681397554535903E-2</v>
      </c>
    </row>
    <row r="22" spans="1:9" x14ac:dyDescent="0.25">
      <c r="A22" s="8">
        <v>16</v>
      </c>
      <c r="B22" s="9">
        <v>2016</v>
      </c>
      <c r="C22" s="10" t="s">
        <v>28</v>
      </c>
      <c r="D22" s="11">
        <v>1897</v>
      </c>
      <c r="E22" s="12">
        <f t="shared" si="0"/>
        <v>0.7997470489038786</v>
      </c>
      <c r="F22" s="10">
        <v>475</v>
      </c>
      <c r="G22" s="12">
        <f t="shared" si="1"/>
        <v>0.20025295109612143</v>
      </c>
      <c r="H22" s="13">
        <f t="shared" si="2"/>
        <v>2372</v>
      </c>
      <c r="I22" s="12">
        <f t="shared" si="3"/>
        <v>6.0803363153982208E-2</v>
      </c>
    </row>
    <row r="23" spans="1:9" x14ac:dyDescent="0.25">
      <c r="A23" s="8">
        <v>17</v>
      </c>
      <c r="B23" s="9">
        <v>2017</v>
      </c>
      <c r="C23" s="10" t="s">
        <v>29</v>
      </c>
      <c r="D23" s="11">
        <v>1027</v>
      </c>
      <c r="E23" s="12">
        <f t="shared" si="0"/>
        <v>0.79612403100775198</v>
      </c>
      <c r="F23" s="10">
        <v>263</v>
      </c>
      <c r="G23" s="12">
        <f t="shared" si="1"/>
        <v>0.20387596899224805</v>
      </c>
      <c r="H23" s="13">
        <f t="shared" si="2"/>
        <v>1290</v>
      </c>
      <c r="I23" s="12">
        <f t="shared" si="3"/>
        <v>3.3067596318986953E-2</v>
      </c>
    </row>
    <row r="24" spans="1:9" x14ac:dyDescent="0.25">
      <c r="A24" s="5" t="s">
        <v>8</v>
      </c>
      <c r="B24" s="5"/>
      <c r="C24" s="5"/>
      <c r="D24" s="14">
        <f>SUM(D7:D23)</f>
        <v>31679</v>
      </c>
      <c r="E24" s="15">
        <f>D24/H24</f>
        <v>0.81205301068929281</v>
      </c>
      <c r="F24" s="14">
        <f>SUM(F7:F23)</f>
        <v>7332</v>
      </c>
      <c r="G24" s="15">
        <f t="shared" si="1"/>
        <v>0.18794698931070725</v>
      </c>
      <c r="H24" s="14">
        <f>SUM(H7:H23)</f>
        <v>39011</v>
      </c>
      <c r="I24" s="15">
        <f t="shared" si="3"/>
        <v>1</v>
      </c>
    </row>
  </sheetData>
  <mergeCells count="9">
    <mergeCell ref="H5:I5"/>
    <mergeCell ref="A1:I1"/>
    <mergeCell ref="A24:C24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2023-11-10T02:17:08Z</dcterms:modified>
</cp:coreProperties>
</file>