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:\My Drive\22.06 LAPORAN PENUMPANG\LAPORAN KEPADATAN PENUMPANG - UPTD SDP SLEKO\2023\Bulanan\"/>
    </mc:Choice>
  </mc:AlternateContent>
  <xr:revisionPtr revIDLastSave="0" documentId="13_ncr:1_{490494AA-C9A6-4D3D-AA22-A438C8A6D94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KAPAN" sheetId="1" r:id="rId1"/>
    <sheet name="AGUSTUS" sheetId="2" r:id="rId2"/>
    <sheet name="WISATA BAHARI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r1dm5JW3K9Bdckn9yMzrsxLXkrw=="/>
    </ext>
  </extLst>
</workbook>
</file>

<file path=xl/calcChain.xml><?xml version="1.0" encoding="utf-8"?>
<calcChain xmlns="http://schemas.openxmlformats.org/spreadsheetml/2006/main">
  <c r="D33" i="3" l="1"/>
  <c r="J122" i="2"/>
  <c r="J28" i="2"/>
  <c r="J80" i="2" s="1"/>
  <c r="D38" i="3"/>
  <c r="D37" i="3"/>
  <c r="D32" i="3"/>
  <c r="J33" i="2"/>
  <c r="J32" i="2"/>
  <c r="J27" i="2"/>
  <c r="J76" i="2"/>
  <c r="B4" i="2"/>
  <c r="I76" i="2" l="1"/>
  <c r="F24" i="2" l="1"/>
  <c r="D9" i="1" s="1"/>
  <c r="A4" i="3"/>
  <c r="J126" i="2"/>
  <c r="J121" i="2"/>
  <c r="M118" i="2"/>
  <c r="K11" i="1" s="1"/>
  <c r="L118" i="2"/>
  <c r="J11" i="1" s="1"/>
  <c r="K118" i="2"/>
  <c r="I11" i="1" s="1"/>
  <c r="J118" i="2"/>
  <c r="H11" i="1" s="1"/>
  <c r="I118" i="2"/>
  <c r="G11" i="1" s="1"/>
  <c r="H118" i="2"/>
  <c r="F11" i="1" s="1"/>
  <c r="G118" i="2"/>
  <c r="E11" i="1" s="1"/>
  <c r="E118" i="2"/>
  <c r="C11" i="1" s="1"/>
  <c r="J84" i="2"/>
  <c r="J79" i="2"/>
  <c r="M76" i="2"/>
  <c r="K10" i="1" s="1"/>
  <c r="L76" i="2"/>
  <c r="J10" i="1" s="1"/>
  <c r="K76" i="2"/>
  <c r="I10" i="1" s="1"/>
  <c r="H10" i="1"/>
  <c r="G10" i="1"/>
  <c r="H76" i="2"/>
  <c r="F10" i="1" s="1"/>
  <c r="G76" i="2"/>
  <c r="E10" i="1" s="1"/>
  <c r="E76" i="2"/>
  <c r="C10" i="1" s="1"/>
  <c r="J26" i="2"/>
  <c r="D31" i="3" s="1"/>
  <c r="M24" i="2"/>
  <c r="K9" i="1" s="1"/>
  <c r="L24" i="2"/>
  <c r="J9" i="1" s="1"/>
  <c r="K24" i="2"/>
  <c r="I9" i="1" s="1"/>
  <c r="J24" i="2"/>
  <c r="H9" i="1" s="1"/>
  <c r="I24" i="2"/>
  <c r="G9" i="1" s="1"/>
  <c r="H24" i="2"/>
  <c r="F9" i="1" s="1"/>
  <c r="G24" i="2"/>
  <c r="E9" i="1" s="1"/>
  <c r="E24" i="2"/>
  <c r="C9" i="1" s="1"/>
  <c r="B46" i="2"/>
  <c r="B91" i="2" s="1"/>
  <c r="C13" i="1" l="1"/>
  <c r="J13" i="1"/>
  <c r="I13" i="1"/>
  <c r="F13" i="1"/>
  <c r="E13" i="1"/>
  <c r="J78" i="2"/>
  <c r="J120" i="2" s="1"/>
  <c r="G13" i="1"/>
  <c r="K13" i="1"/>
  <c r="H13" i="1"/>
  <c r="F76" i="2" l="1"/>
  <c r="D10" i="1" s="1"/>
  <c r="F118" i="2"/>
  <c r="D11" i="1" s="1"/>
  <c r="D13" i="1" l="1"/>
</calcChain>
</file>

<file path=xl/sharedStrings.xml><?xml version="1.0" encoding="utf-8"?>
<sst xmlns="http://schemas.openxmlformats.org/spreadsheetml/2006/main" count="319" uniqueCount="114">
  <si>
    <t>REKAP KEPADATAN ANGKUTAN PENUMPANG BARANG DAN KENDARAAN</t>
  </si>
  <si>
    <t>PERAIRAN PEDALAMAN / ANTAR DESA</t>
  </si>
  <si>
    <t>NO</t>
  </si>
  <si>
    <t>LINTASAN</t>
  </si>
  <si>
    <t>TRIP</t>
  </si>
  <si>
    <t>PENUMPANG</t>
  </si>
  <si>
    <t>BARANG</t>
  </si>
  <si>
    <t>KENDARAAN ( UNIT )</t>
  </si>
  <si>
    <t>KETERANGAN</t>
  </si>
  <si>
    <t>NAIK</t>
  </si>
  <si>
    <t>TURUN</t>
  </si>
  <si>
    <t>SPM</t>
  </si>
  <si>
    <t>SPD</t>
  </si>
  <si>
    <t>SELEKO - KP. LAUT</t>
  </si>
  <si>
    <t>ALASMALANG - PRENCA</t>
  </si>
  <si>
    <t>KUTAWARU - KALIPANAS</t>
  </si>
  <si>
    <t>WISATA BAHARI</t>
  </si>
  <si>
    <t>J U M L A H</t>
  </si>
  <si>
    <t>NIP. 19650727 199103 1 014</t>
  </si>
  <si>
    <t xml:space="preserve">           </t>
  </si>
  <si>
    <t>LAPORAN KEPADATAN ANGKUTAN PENUMPANG BARANG DAN KENDARAAN</t>
  </si>
  <si>
    <t>LINTAS SELEKO  -  KAMPUNG LAUT</t>
  </si>
  <si>
    <t>NAMA KAPAL</t>
  </si>
  <si>
    <t>JENIS PERAHU</t>
  </si>
  <si>
    <t>BERKAH JAYA</t>
  </si>
  <si>
    <t>COMPRENG</t>
  </si>
  <si>
    <t>FAUZAN JAYA</t>
  </si>
  <si>
    <t>DARA MUDA</t>
  </si>
  <si>
    <t>GUNA JAYA</t>
  </si>
  <si>
    <t>ISTIQOMAH</t>
  </si>
  <si>
    <t>JAGA LAUT</t>
  </si>
  <si>
    <t>JERINDO</t>
  </si>
  <si>
    <t>FAIT JAYA</t>
  </si>
  <si>
    <t>MIUN</t>
  </si>
  <si>
    <t>NURANI</t>
  </si>
  <si>
    <t>PUJI LESTARI</t>
  </si>
  <si>
    <t>REJEKI MAKMUR</t>
  </si>
  <si>
    <t>AT JAYA</t>
  </si>
  <si>
    <t>SINAR RAHAYU</t>
  </si>
  <si>
    <t>SUNDAWA</t>
  </si>
  <si>
    <t>LINTAS ALAS MALANG - PRENCA</t>
  </si>
  <si>
    <t>AMAN ABADI</t>
  </si>
  <si>
    <t>KETEK</t>
  </si>
  <si>
    <t>ARI PUTRA</t>
  </si>
  <si>
    <t>ARYA PANGESTU</t>
  </si>
  <si>
    <t>ASIH JAYA</t>
  </si>
  <si>
    <t>CIVAS VAN REGAL</t>
  </si>
  <si>
    <t>HARAPAN MAJU</t>
  </si>
  <si>
    <t>BAGUS INDAH</t>
  </si>
  <si>
    <t>KENCANA JAYA</t>
  </si>
  <si>
    <t>KUAT MEGA</t>
  </si>
  <si>
    <t>LANGGENG RAHARJO</t>
  </si>
  <si>
    <t>LARAS ATI</t>
  </si>
  <si>
    <t>LINTANG KINASIH</t>
  </si>
  <si>
    <t>MULYA SARI</t>
  </si>
  <si>
    <t>NGUDI REJEKI</t>
  </si>
  <si>
    <t>PELANGI</t>
  </si>
  <si>
    <t>PUTRA SEJATI</t>
  </si>
  <si>
    <t>QUEEN</t>
  </si>
  <si>
    <t>SATRIA</t>
  </si>
  <si>
    <t>SRI TAMBAH</t>
  </si>
  <si>
    <t>SUKA MULYO</t>
  </si>
  <si>
    <t>PUTRA JAYA</t>
  </si>
  <si>
    <t>SWADAYA 03</t>
  </si>
  <si>
    <t>SYIFA TUZZAHRA</t>
  </si>
  <si>
    <t>TERUS JAYA</t>
  </si>
  <si>
    <t>TUNTUN ILAHI</t>
  </si>
  <si>
    <t>LINTAS KUTAWARU - KALIPANAS</t>
  </si>
  <si>
    <t>ADEM AYEM</t>
  </si>
  <si>
    <t>CAHAYA</t>
  </si>
  <si>
    <t>EKA PURWANINGSIH</t>
  </si>
  <si>
    <t>HIDUP JAYA</t>
  </si>
  <si>
    <t>PUTRA AMANAH</t>
  </si>
  <si>
    <t>KUMPAE REJEKI</t>
  </si>
  <si>
    <t>KURNIA</t>
  </si>
  <si>
    <t>MANDALA</t>
  </si>
  <si>
    <t>MENYERO</t>
  </si>
  <si>
    <t>PANGESTU</t>
  </si>
  <si>
    <t>PATAS</t>
  </si>
  <si>
    <t>PAWIT</t>
  </si>
  <si>
    <t>PULIH</t>
  </si>
  <si>
    <t>SRI REJEKI</t>
  </si>
  <si>
    <t>SUGENG RAHAYU</t>
  </si>
  <si>
    <t>SUMBER JAYA</t>
  </si>
  <si>
    <t>TARUNA JAYA</t>
  </si>
  <si>
    <t>UNTUNG BAROKAH</t>
  </si>
  <si>
    <t>UTAMA</t>
  </si>
  <si>
    <t>WINDU BAHARI</t>
  </si>
  <si>
    <t>KEPADATAN ANGKUTAN PENUMPANG WISATA BAHARI</t>
  </si>
  <si>
    <t>DI DERMAGA SELEKO</t>
  </si>
  <si>
    <t xml:space="preserve">TANGGAL </t>
  </si>
  <si>
    <t>ORANG</t>
  </si>
  <si>
    <t>Tidak Ada Penumpang</t>
  </si>
  <si>
    <t>BANON NDARI</t>
  </si>
  <si>
    <t>BUNGA DESA</t>
  </si>
  <si>
    <t>EFRI ANDO</t>
  </si>
  <si>
    <t>KAFKA PUTRA</t>
  </si>
  <si>
    <t>HASIL MAJU</t>
  </si>
  <si>
    <t>MEKAR JAYA</t>
  </si>
  <si>
    <t>NUR ILLAHI</t>
  </si>
  <si>
    <t>REJEKI M</t>
  </si>
  <si>
    <t>SETIA MAJU</t>
  </si>
  <si>
    <t>TEGUH PANGESTU</t>
  </si>
  <si>
    <t>SUTI PUTRA JAYA</t>
  </si>
  <si>
    <t>-</t>
  </si>
  <si>
    <t>BULAN AGUSTUS 2023</t>
  </si>
  <si>
    <t>OK</t>
  </si>
  <si>
    <t>PERBAIKAN</t>
  </si>
  <si>
    <t xml:space="preserve"> </t>
  </si>
  <si>
    <t>a.n. KEPALA UPTD PELABUHAN SDP</t>
  </si>
  <si>
    <t>EKO PRASETYO, S.Sos.</t>
  </si>
  <si>
    <t>NIP. 19820920 200901 1 004</t>
  </si>
  <si>
    <t>Cilacap, 31 Agustus 2023</t>
  </si>
  <si>
    <t>KASUBBAG TU UPTD PELABUHAN SDP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</si>
</sst>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41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1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4" fillId="0" borderId="0" xfId="0" applyFont="1" applyAlignment="1">
      <alignment horizontal="center" readingOrder="2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29" xfId="0" applyFont="1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41" fontId="2" fillId="0" borderId="25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41" fontId="1" fillId="0" borderId="35" xfId="0" applyNumberFormat="1" applyFont="1" applyBorder="1"/>
    <xf numFmtId="0" fontId="1" fillId="0" borderId="36" xfId="0" applyFont="1" applyBorder="1"/>
    <xf numFmtId="0" fontId="1" fillId="0" borderId="37" xfId="0" applyFont="1" applyBorder="1"/>
    <xf numFmtId="41" fontId="2" fillId="0" borderId="0" xfId="0" applyNumberFormat="1" applyFont="1"/>
    <xf numFmtId="43" fontId="2" fillId="0" borderId="0" xfId="0" applyNumberFormat="1" applyFont="1"/>
    <xf numFmtId="0" fontId="8" fillId="0" borderId="0" xfId="0" applyFont="1"/>
    <xf numFmtId="0" fontId="2" fillId="0" borderId="42" xfId="0" applyFont="1" applyBorder="1" applyAlignment="1">
      <alignment horizontal="center"/>
    </xf>
    <xf numFmtId="0" fontId="2" fillId="0" borderId="13" xfId="0" applyFont="1" applyBorder="1"/>
    <xf numFmtId="0" fontId="2" fillId="0" borderId="25" xfId="0" applyFont="1" applyBorder="1" applyAlignment="1">
      <alignment horizontal="center"/>
    </xf>
    <xf numFmtId="41" fontId="2" fillId="0" borderId="26" xfId="0" applyNumberFormat="1" applyFont="1" applyBorder="1"/>
    <xf numFmtId="41" fontId="2" fillId="0" borderId="25" xfId="0" applyNumberFormat="1" applyFont="1" applyBorder="1"/>
    <xf numFmtId="41" fontId="2" fillId="0" borderId="26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2" fillId="0" borderId="43" xfId="0" applyFont="1" applyBorder="1"/>
    <xf numFmtId="0" fontId="2" fillId="0" borderId="11" xfId="0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0" xfId="0" applyNumberFormat="1" applyFont="1"/>
    <xf numFmtId="41" fontId="9" fillId="0" borderId="0" xfId="0" applyNumberFormat="1" applyFont="1"/>
    <xf numFmtId="0" fontId="2" fillId="0" borderId="47" xfId="0" applyFont="1" applyBorder="1"/>
    <xf numFmtId="0" fontId="2" fillId="0" borderId="25" xfId="0" applyFont="1" applyBorder="1"/>
    <xf numFmtId="0" fontId="2" fillId="0" borderId="48" xfId="0" applyFont="1" applyBorder="1" applyAlignment="1">
      <alignment horizontal="center"/>
    </xf>
    <xf numFmtId="41" fontId="2" fillId="0" borderId="49" xfId="0" applyNumberFormat="1" applyFont="1" applyBorder="1" applyAlignment="1">
      <alignment horizontal="center"/>
    </xf>
    <xf numFmtId="41" fontId="2" fillId="0" borderId="43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10" fillId="0" borderId="0" xfId="0" applyFont="1"/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55" xfId="0" applyFont="1" applyBorder="1"/>
    <xf numFmtId="0" fontId="4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56" xfId="0" applyFont="1" applyBorder="1"/>
    <xf numFmtId="41" fontId="2" fillId="0" borderId="11" xfId="0" applyNumberFormat="1" applyFont="1" applyBorder="1"/>
    <xf numFmtId="0" fontId="12" fillId="0" borderId="11" xfId="0" applyFont="1" applyBorder="1" applyAlignment="1">
      <alignment horizontal="center" vertical="center"/>
    </xf>
    <xf numFmtId="43" fontId="0" fillId="0" borderId="0" xfId="1" applyFont="1"/>
    <xf numFmtId="0" fontId="4" fillId="0" borderId="0" xfId="0" applyFont="1" applyAlignment="1">
      <alignment horizontal="center" vertical="center" readingOrder="2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4" fillId="0" borderId="0" xfId="0" applyFont="1" applyAlignment="1">
      <alignment horizontal="center" vertical="center" readingOrder="2"/>
    </xf>
    <xf numFmtId="0" fontId="0" fillId="0" borderId="0" xfId="0"/>
    <xf numFmtId="0" fontId="4" fillId="0" borderId="0" xfId="0" applyFont="1" applyAlignment="1">
      <alignment horizontal="center" readingOrder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8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9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0" xfId="0" applyFont="1" applyBorder="1"/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38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41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3" fillId="0" borderId="5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NUL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104775</xdr:rowOff>
    </xdr:from>
    <xdr:ext cx="3390900" cy="1066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86076DE-C829-4C76-A38C-74C4FCD53786}"/>
            </a:ext>
          </a:extLst>
        </xdr:cNvPr>
        <xdr:cNvSpPr/>
      </xdr:nvSpPr>
      <xdr:spPr>
        <a:xfrm>
          <a:off x="1314450" y="2667000"/>
          <a:ext cx="3390900" cy="1066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0"/>
            <a:buFont typeface="Arial"/>
            <a:buNone/>
          </a:pPr>
          <a:r>
            <a:rPr lang="en-US" sz="6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 I H I L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1"/>
  <sheetViews>
    <sheetView topLeftCell="A13" workbookViewId="0">
      <selection activeCell="H18" sqref="H18:M18"/>
    </sheetView>
  </sheetViews>
  <sheetFormatPr defaultColWidth="12.5703125" defaultRowHeight="15" customHeight="1" x14ac:dyDescent="0.2"/>
  <cols>
    <col min="1" max="1" width="8" customWidth="1"/>
    <col min="2" max="2" width="37.28515625" customWidth="1"/>
    <col min="3" max="11" width="11.7109375" customWidth="1"/>
    <col min="12" max="12" width="8" customWidth="1"/>
    <col min="13" max="13" width="11.28515625" customWidth="1"/>
    <col min="14" max="26" width="8" customWidth="1"/>
  </cols>
  <sheetData>
    <row r="1" spans="1:13" ht="15.75" customHeight="1" x14ac:dyDescent="0.25">
      <c r="A1" s="88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.75" customHeight="1" x14ac:dyDescent="0.25">
      <c r="A2" s="88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5.75" customHeight="1" x14ac:dyDescent="0.25">
      <c r="A3" s="88" t="s">
        <v>105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x14ac:dyDescent="0.25">
      <c r="A6" s="89" t="s">
        <v>2</v>
      </c>
      <c r="B6" s="92" t="s">
        <v>3</v>
      </c>
      <c r="C6" s="109" t="s">
        <v>4</v>
      </c>
      <c r="D6" s="95" t="s">
        <v>5</v>
      </c>
      <c r="E6" s="96"/>
      <c r="F6" s="105" t="s">
        <v>6</v>
      </c>
      <c r="G6" s="96"/>
      <c r="H6" s="106" t="s">
        <v>7</v>
      </c>
      <c r="I6" s="107"/>
      <c r="J6" s="107"/>
      <c r="K6" s="108"/>
      <c r="L6" s="97" t="s">
        <v>8</v>
      </c>
      <c r="M6" s="98"/>
    </row>
    <row r="7" spans="1:13" ht="16.5" customHeight="1" x14ac:dyDescent="0.25">
      <c r="A7" s="90"/>
      <c r="B7" s="93"/>
      <c r="C7" s="93"/>
      <c r="D7" s="110" t="s">
        <v>9</v>
      </c>
      <c r="E7" s="112" t="s">
        <v>10</v>
      </c>
      <c r="F7" s="112" t="s">
        <v>9</v>
      </c>
      <c r="G7" s="112" t="s">
        <v>10</v>
      </c>
      <c r="H7" s="103" t="s">
        <v>9</v>
      </c>
      <c r="I7" s="104"/>
      <c r="J7" s="103" t="s">
        <v>10</v>
      </c>
      <c r="K7" s="104"/>
      <c r="L7" s="99"/>
      <c r="M7" s="100"/>
    </row>
    <row r="8" spans="1:13" ht="16.5" customHeight="1" x14ac:dyDescent="0.25">
      <c r="A8" s="91"/>
      <c r="B8" s="94"/>
      <c r="C8" s="94"/>
      <c r="D8" s="111"/>
      <c r="E8" s="94"/>
      <c r="F8" s="94"/>
      <c r="G8" s="94"/>
      <c r="H8" s="3" t="s">
        <v>11</v>
      </c>
      <c r="I8" s="3" t="s">
        <v>12</v>
      </c>
      <c r="J8" s="3" t="s">
        <v>11</v>
      </c>
      <c r="K8" s="3" t="s">
        <v>12</v>
      </c>
      <c r="L8" s="101"/>
      <c r="M8" s="102"/>
    </row>
    <row r="9" spans="1:13" ht="24.75" customHeight="1" x14ac:dyDescent="0.2">
      <c r="A9" s="4">
        <v>1</v>
      </c>
      <c r="B9" s="5" t="s">
        <v>13</v>
      </c>
      <c r="C9" s="6">
        <f>AGUSTUS!E24</f>
        <v>90</v>
      </c>
      <c r="D9" s="6">
        <f>AGUSTUS!F24</f>
        <v>1844</v>
      </c>
      <c r="E9" s="6">
        <f>AGUSTUS!G24</f>
        <v>1818</v>
      </c>
      <c r="F9" s="6">
        <f>AGUSTUS!H24</f>
        <v>417</v>
      </c>
      <c r="G9" s="6">
        <f>AGUSTUS!I24</f>
        <v>477</v>
      </c>
      <c r="H9" s="6">
        <f>AGUSTUS!J24</f>
        <v>38</v>
      </c>
      <c r="I9" s="6">
        <f>AGUSTUS!K24</f>
        <v>0</v>
      </c>
      <c r="J9" s="6">
        <f>AGUSTUS!L24</f>
        <v>37</v>
      </c>
      <c r="K9" s="6">
        <f>AGUSTUS!M24</f>
        <v>0</v>
      </c>
      <c r="L9" s="7"/>
      <c r="M9" s="8"/>
    </row>
    <row r="10" spans="1:13" ht="24.75" customHeight="1" x14ac:dyDescent="0.2">
      <c r="A10" s="9">
        <v>2</v>
      </c>
      <c r="B10" s="10" t="s">
        <v>14</v>
      </c>
      <c r="C10" s="6">
        <f>AGUSTUS!E76</f>
        <v>1319</v>
      </c>
      <c r="D10" s="6">
        <f>AGUSTUS!F76</f>
        <v>15552</v>
      </c>
      <c r="E10" s="6">
        <f>AGUSTUS!G76</f>
        <v>15571</v>
      </c>
      <c r="F10" s="6">
        <f>AGUSTUS!H76</f>
        <v>5187</v>
      </c>
      <c r="G10" s="6">
        <f>AGUSTUS!I76</f>
        <v>4310</v>
      </c>
      <c r="H10" s="6">
        <f>AGUSTUS!J76</f>
        <v>6117</v>
      </c>
      <c r="I10" s="6">
        <f>AGUSTUS!K76</f>
        <v>6</v>
      </c>
      <c r="J10" s="6">
        <f>AGUSTUS!L76</f>
        <v>5719</v>
      </c>
      <c r="K10" s="6">
        <f>AGUSTUS!M76</f>
        <v>5</v>
      </c>
      <c r="L10" s="11"/>
      <c r="M10" s="12"/>
    </row>
    <row r="11" spans="1:13" ht="24.75" customHeight="1" x14ac:dyDescent="0.2">
      <c r="A11" s="9">
        <v>3</v>
      </c>
      <c r="B11" s="10" t="s">
        <v>15</v>
      </c>
      <c r="C11" s="6">
        <f>AGUSTUS!E118</f>
        <v>895</v>
      </c>
      <c r="D11" s="6">
        <f>AGUSTUS!F118</f>
        <v>4615</v>
      </c>
      <c r="E11" s="6">
        <f>AGUSTUS!G118</f>
        <v>4254</v>
      </c>
      <c r="F11" s="6">
        <f>AGUSTUS!H118</f>
        <v>637</v>
      </c>
      <c r="G11" s="6">
        <f>AGUSTUS!I118</f>
        <v>624</v>
      </c>
      <c r="H11" s="6">
        <f>AGUSTUS!J118</f>
        <v>1894</v>
      </c>
      <c r="I11" s="6">
        <f>AGUSTUS!K118</f>
        <v>4</v>
      </c>
      <c r="J11" s="6">
        <f>AGUSTUS!L118</f>
        <v>1814</v>
      </c>
      <c r="K11" s="6">
        <f>AGUSTUS!M118</f>
        <v>4</v>
      </c>
      <c r="L11" s="11"/>
      <c r="M11" s="12"/>
    </row>
    <row r="12" spans="1:13" ht="24.75" customHeight="1" x14ac:dyDescent="0.2">
      <c r="A12" s="13">
        <v>4</v>
      </c>
      <c r="B12" s="14" t="s">
        <v>16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81"/>
      <c r="M12" s="82"/>
    </row>
    <row r="13" spans="1:13" ht="24.75" customHeight="1" x14ac:dyDescent="0.2">
      <c r="A13" s="16"/>
      <c r="B13" s="17" t="s">
        <v>17</v>
      </c>
      <c r="C13" s="18">
        <f>SUM(C9:C11)</f>
        <v>2304</v>
      </c>
      <c r="D13" s="18">
        <f t="shared" ref="D13:K13" si="0">SUM(D9:D11)</f>
        <v>22011</v>
      </c>
      <c r="E13" s="18">
        <f t="shared" si="0"/>
        <v>21643</v>
      </c>
      <c r="F13" s="18">
        <f t="shared" si="0"/>
        <v>6241</v>
      </c>
      <c r="G13" s="18">
        <f t="shared" si="0"/>
        <v>5411</v>
      </c>
      <c r="H13" s="18">
        <f t="shared" si="0"/>
        <v>8049</v>
      </c>
      <c r="I13" s="18">
        <f t="shared" si="0"/>
        <v>10</v>
      </c>
      <c r="J13" s="18">
        <f t="shared" si="0"/>
        <v>7570</v>
      </c>
      <c r="K13" s="18">
        <f t="shared" si="0"/>
        <v>9</v>
      </c>
      <c r="L13" s="19"/>
      <c r="M13" s="20"/>
    </row>
    <row r="14" spans="1:13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 x14ac:dyDescent="0.2">
      <c r="A16" s="2"/>
      <c r="B16" s="2"/>
      <c r="C16" s="2"/>
      <c r="D16" s="2"/>
      <c r="E16" s="2"/>
      <c r="F16" s="2"/>
      <c r="G16" s="2"/>
      <c r="H16" s="83" t="s">
        <v>112</v>
      </c>
      <c r="I16" s="84"/>
      <c r="J16" s="84"/>
      <c r="K16" s="84"/>
      <c r="L16" s="84"/>
      <c r="M16" s="84"/>
    </row>
    <row r="17" spans="1:13" ht="15" customHeight="1" x14ac:dyDescent="0.2">
      <c r="A17" s="2"/>
      <c r="B17" s="2"/>
      <c r="C17" s="2"/>
      <c r="D17" s="2"/>
      <c r="E17" s="2"/>
      <c r="F17" s="2"/>
      <c r="G17" s="2"/>
      <c r="H17" s="85" t="s">
        <v>109</v>
      </c>
      <c r="I17" s="84"/>
      <c r="J17" s="84"/>
      <c r="K17" s="84"/>
      <c r="L17" s="84"/>
      <c r="M17" s="84"/>
    </row>
    <row r="18" spans="1:13" ht="15" customHeight="1" x14ac:dyDescent="0.2">
      <c r="A18" s="2"/>
      <c r="B18" s="2"/>
      <c r="C18" s="2"/>
      <c r="D18" s="2"/>
      <c r="E18" s="2"/>
      <c r="F18" s="2"/>
      <c r="G18" s="2"/>
      <c r="H18" s="85" t="s">
        <v>113</v>
      </c>
      <c r="I18" s="84"/>
      <c r="J18" s="84"/>
      <c r="K18" s="84"/>
      <c r="L18" s="84"/>
      <c r="M18" s="84"/>
    </row>
    <row r="19" spans="1:13" ht="15" customHeight="1" x14ac:dyDescent="0.2">
      <c r="A19" s="2"/>
      <c r="B19" s="2"/>
      <c r="C19" s="2"/>
      <c r="D19" s="2"/>
      <c r="E19" s="2"/>
      <c r="F19" s="2"/>
      <c r="G19" s="2"/>
      <c r="H19" s="21"/>
      <c r="J19" s="21"/>
    </row>
    <row r="20" spans="1:13" ht="15" customHeight="1" x14ac:dyDescent="0.2">
      <c r="A20" s="2"/>
      <c r="B20" s="2"/>
      <c r="C20" s="2"/>
      <c r="D20" s="2"/>
      <c r="E20" s="2"/>
      <c r="H20" s="21"/>
    </row>
    <row r="21" spans="1:13" ht="15" customHeight="1" x14ac:dyDescent="0.2">
      <c r="A21" s="2"/>
      <c r="B21" s="2"/>
      <c r="C21" s="2"/>
      <c r="D21" s="2"/>
      <c r="E21" s="2"/>
      <c r="H21" s="21"/>
    </row>
    <row r="22" spans="1:13" ht="15" customHeight="1" x14ac:dyDescent="0.2">
      <c r="A22" s="2"/>
      <c r="B22" s="2"/>
      <c r="C22" s="2"/>
      <c r="D22" s="2"/>
      <c r="E22" s="2"/>
    </row>
    <row r="23" spans="1:13" ht="15.75" customHeight="1" x14ac:dyDescent="0.25">
      <c r="A23" s="2"/>
      <c r="B23" s="2"/>
      <c r="C23" s="2"/>
      <c r="D23" s="2"/>
      <c r="E23" s="2"/>
      <c r="H23" s="86" t="s">
        <v>110</v>
      </c>
      <c r="I23" s="84"/>
      <c r="J23" s="84"/>
      <c r="K23" s="84"/>
      <c r="L23" s="84"/>
      <c r="M23" s="84"/>
    </row>
    <row r="24" spans="1:13" ht="15" customHeight="1" x14ac:dyDescent="0.2">
      <c r="A24" s="2"/>
      <c r="B24" s="2"/>
      <c r="C24" s="2"/>
      <c r="D24" s="2"/>
      <c r="E24" s="2"/>
      <c r="H24" s="87" t="s">
        <v>111</v>
      </c>
      <c r="I24" s="84"/>
      <c r="J24" s="84"/>
      <c r="K24" s="84"/>
      <c r="L24" s="84"/>
      <c r="M24" s="84"/>
    </row>
    <row r="25" spans="1:13" ht="15.75" customHeight="1" x14ac:dyDescent="0.25">
      <c r="A25" s="2"/>
      <c r="B25" s="2"/>
      <c r="C25" s="2"/>
      <c r="D25" s="2"/>
      <c r="E25" s="23" t="s">
        <v>19</v>
      </c>
      <c r="G25" s="24"/>
    </row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22">
    <mergeCell ref="A1:M1"/>
    <mergeCell ref="A2:M2"/>
    <mergeCell ref="A3:M3"/>
    <mergeCell ref="A6:A8"/>
    <mergeCell ref="B6:B8"/>
    <mergeCell ref="D6:E6"/>
    <mergeCell ref="L6:M8"/>
    <mergeCell ref="J7:K7"/>
    <mergeCell ref="F6:G6"/>
    <mergeCell ref="H6:K6"/>
    <mergeCell ref="C6:C8"/>
    <mergeCell ref="D7:D8"/>
    <mergeCell ref="E7:E8"/>
    <mergeCell ref="F7:F8"/>
    <mergeCell ref="G7:G8"/>
    <mergeCell ref="H7:I7"/>
    <mergeCell ref="L12:M12"/>
    <mergeCell ref="H16:M16"/>
    <mergeCell ref="H17:M17"/>
    <mergeCell ref="H23:M23"/>
    <mergeCell ref="H24:M24"/>
    <mergeCell ref="H18:M1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9"/>
  <sheetViews>
    <sheetView topLeftCell="A116" zoomScale="90" zoomScaleNormal="90" workbookViewId="0">
      <selection activeCell="O135" sqref="O135"/>
    </sheetView>
  </sheetViews>
  <sheetFormatPr defaultColWidth="12.5703125" defaultRowHeight="15" customHeight="1" x14ac:dyDescent="0.2"/>
  <cols>
    <col min="1" max="1" width="0.140625" customWidth="1"/>
    <col min="2" max="2" width="6.140625" customWidth="1"/>
    <col min="3" max="3" width="28.140625" customWidth="1"/>
    <col min="4" max="4" width="16.42578125" customWidth="1"/>
    <col min="5" max="9" width="9.42578125" customWidth="1"/>
    <col min="10" max="10" width="11.5703125" customWidth="1"/>
    <col min="11" max="13" width="9.42578125" customWidth="1"/>
    <col min="14" max="14" width="1.28515625" hidden="1" customWidth="1"/>
    <col min="15" max="15" width="18.5703125" customWidth="1"/>
    <col min="17" max="17" width="12.5703125" style="78"/>
  </cols>
  <sheetData>
    <row r="1" spans="1:16" ht="15.75" customHeight="1" x14ac:dyDescent="0.25">
      <c r="A1" s="2"/>
      <c r="B1" s="88" t="s">
        <v>20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6" ht="15.75" customHeight="1" x14ac:dyDescent="0.25">
      <c r="A2" s="2"/>
      <c r="B2" s="88" t="s">
        <v>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6" ht="15.75" customHeight="1" x14ac:dyDescent="0.25">
      <c r="A3" s="2"/>
      <c r="B3" s="88" t="s">
        <v>21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6" ht="15.75" customHeight="1" x14ac:dyDescent="0.25">
      <c r="A4" s="2"/>
      <c r="B4" s="88" t="str">
        <f>REKAPAN!A3</f>
        <v>BULAN AGUSTUS 2023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6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5.75" customHeight="1" x14ac:dyDescent="0.25">
      <c r="A6" s="2"/>
      <c r="B6" s="114" t="s">
        <v>2</v>
      </c>
      <c r="C6" s="114" t="s">
        <v>22</v>
      </c>
      <c r="D6" s="114" t="s">
        <v>23</v>
      </c>
      <c r="E6" s="117" t="s">
        <v>4</v>
      </c>
      <c r="F6" s="95" t="s">
        <v>5</v>
      </c>
      <c r="G6" s="96"/>
      <c r="H6" s="105" t="s">
        <v>6</v>
      </c>
      <c r="I6" s="96"/>
      <c r="J6" s="106" t="s">
        <v>7</v>
      </c>
      <c r="K6" s="107"/>
      <c r="L6" s="107"/>
      <c r="M6" s="108"/>
      <c r="N6" s="97" t="s">
        <v>8</v>
      </c>
      <c r="O6" s="98"/>
    </row>
    <row r="7" spans="1:16" ht="15.75" customHeight="1" x14ac:dyDescent="0.25">
      <c r="A7" s="2"/>
      <c r="B7" s="115"/>
      <c r="C7" s="115"/>
      <c r="D7" s="115"/>
      <c r="E7" s="115"/>
      <c r="F7" s="118" t="s">
        <v>9</v>
      </c>
      <c r="G7" s="112" t="s">
        <v>10</v>
      </c>
      <c r="H7" s="112" t="s">
        <v>9</v>
      </c>
      <c r="I7" s="112" t="s">
        <v>10</v>
      </c>
      <c r="J7" s="103" t="s">
        <v>9</v>
      </c>
      <c r="K7" s="104"/>
      <c r="L7" s="103" t="s">
        <v>10</v>
      </c>
      <c r="M7" s="104"/>
      <c r="N7" s="99"/>
      <c r="O7" s="100"/>
    </row>
    <row r="8" spans="1:16" ht="16.5" customHeight="1" x14ac:dyDescent="0.25">
      <c r="A8" s="2"/>
      <c r="B8" s="116"/>
      <c r="C8" s="116"/>
      <c r="D8" s="116"/>
      <c r="E8" s="116"/>
      <c r="F8" s="91"/>
      <c r="G8" s="94"/>
      <c r="H8" s="94"/>
      <c r="I8" s="94"/>
      <c r="J8" s="3" t="s">
        <v>11</v>
      </c>
      <c r="K8" s="3" t="s">
        <v>12</v>
      </c>
      <c r="L8" s="3" t="s">
        <v>11</v>
      </c>
      <c r="M8" s="3" t="s">
        <v>12</v>
      </c>
      <c r="N8" s="101"/>
      <c r="O8" s="102"/>
    </row>
    <row r="9" spans="1:16" ht="15" customHeight="1" x14ac:dyDescent="0.2">
      <c r="A9" s="2"/>
      <c r="B9" s="25">
        <v>1</v>
      </c>
      <c r="C9" s="26" t="s">
        <v>24</v>
      </c>
      <c r="D9" s="27" t="s">
        <v>25</v>
      </c>
      <c r="E9" s="15">
        <v>7</v>
      </c>
      <c r="F9" s="6">
        <v>149</v>
      </c>
      <c r="G9" s="6">
        <v>191</v>
      </c>
      <c r="H9" s="6">
        <v>40</v>
      </c>
      <c r="I9" s="6">
        <v>45</v>
      </c>
      <c r="J9" s="6">
        <v>3</v>
      </c>
      <c r="K9" s="6">
        <v>0</v>
      </c>
      <c r="L9" s="6">
        <v>3</v>
      </c>
      <c r="M9" s="6">
        <v>0</v>
      </c>
      <c r="N9" s="28"/>
      <c r="O9" s="29"/>
      <c r="P9" t="s">
        <v>106</v>
      </c>
    </row>
    <row r="10" spans="1:16" ht="15" customHeight="1" x14ac:dyDescent="0.2">
      <c r="A10" s="2"/>
      <c r="B10" s="25">
        <v>2</v>
      </c>
      <c r="C10" s="26" t="s">
        <v>26</v>
      </c>
      <c r="D10" s="27" t="s">
        <v>25</v>
      </c>
      <c r="E10" s="6">
        <v>6</v>
      </c>
      <c r="F10" s="6">
        <v>127</v>
      </c>
      <c r="G10" s="6">
        <v>83</v>
      </c>
      <c r="H10" s="6">
        <v>38</v>
      </c>
      <c r="I10" s="6">
        <v>48</v>
      </c>
      <c r="J10" s="6">
        <v>3</v>
      </c>
      <c r="K10" s="6">
        <v>0</v>
      </c>
      <c r="L10" s="6">
        <v>2</v>
      </c>
      <c r="M10" s="6">
        <v>0</v>
      </c>
      <c r="N10" s="28"/>
      <c r="O10" s="29"/>
      <c r="P10" t="s">
        <v>106</v>
      </c>
    </row>
    <row r="11" spans="1:16" ht="15" customHeight="1" x14ac:dyDescent="0.2">
      <c r="A11" s="2"/>
      <c r="B11" s="25">
        <v>3</v>
      </c>
      <c r="C11" s="26" t="s">
        <v>27</v>
      </c>
      <c r="D11" s="27" t="s">
        <v>25</v>
      </c>
      <c r="E11" s="15">
        <v>6</v>
      </c>
      <c r="F11" s="6">
        <v>104</v>
      </c>
      <c r="G11" s="6">
        <v>115</v>
      </c>
      <c r="H11" s="6">
        <v>21</v>
      </c>
      <c r="I11" s="6">
        <v>28</v>
      </c>
      <c r="J11" s="6">
        <v>3</v>
      </c>
      <c r="K11" s="15">
        <v>0</v>
      </c>
      <c r="L11" s="6">
        <v>3</v>
      </c>
      <c r="M11" s="6">
        <v>0</v>
      </c>
      <c r="N11" s="28"/>
      <c r="O11" s="29"/>
      <c r="P11" t="s">
        <v>106</v>
      </c>
    </row>
    <row r="12" spans="1:16" ht="15" customHeight="1" x14ac:dyDescent="0.2">
      <c r="A12" s="2"/>
      <c r="B12" s="25">
        <v>4</v>
      </c>
      <c r="C12" s="26" t="s">
        <v>28</v>
      </c>
      <c r="D12" s="27" t="s">
        <v>25</v>
      </c>
      <c r="E12" s="15">
        <v>7</v>
      </c>
      <c r="F12" s="6">
        <v>140</v>
      </c>
      <c r="G12" s="6">
        <v>131</v>
      </c>
      <c r="H12" s="15">
        <v>40</v>
      </c>
      <c r="I12" s="6">
        <v>36</v>
      </c>
      <c r="J12" s="15">
        <v>4</v>
      </c>
      <c r="K12" s="6">
        <v>0</v>
      </c>
      <c r="L12" s="6">
        <v>4</v>
      </c>
      <c r="M12" s="6">
        <v>0</v>
      </c>
      <c r="N12" s="28"/>
      <c r="O12" s="29"/>
      <c r="P12" t="s">
        <v>106</v>
      </c>
    </row>
    <row r="13" spans="1:16" ht="15" customHeight="1" x14ac:dyDescent="0.2">
      <c r="A13" s="2"/>
      <c r="B13" s="25">
        <v>5</v>
      </c>
      <c r="C13" s="26" t="s">
        <v>29</v>
      </c>
      <c r="D13" s="27" t="s">
        <v>25</v>
      </c>
      <c r="E13" s="6">
        <v>6</v>
      </c>
      <c r="F13" s="6">
        <v>101</v>
      </c>
      <c r="G13" s="6">
        <v>115</v>
      </c>
      <c r="H13" s="6">
        <v>20</v>
      </c>
      <c r="I13" s="6">
        <v>29</v>
      </c>
      <c r="J13" s="6">
        <v>2</v>
      </c>
      <c r="K13" s="6">
        <v>0</v>
      </c>
      <c r="L13" s="6">
        <v>2</v>
      </c>
      <c r="M13" s="6">
        <v>0</v>
      </c>
      <c r="N13" s="28"/>
      <c r="O13" s="29"/>
      <c r="P13" t="s">
        <v>106</v>
      </c>
    </row>
    <row r="14" spans="1:16" ht="15" customHeight="1" x14ac:dyDescent="0.2">
      <c r="A14" s="2"/>
      <c r="B14" s="25">
        <v>6</v>
      </c>
      <c r="C14" s="26" t="s">
        <v>30</v>
      </c>
      <c r="D14" s="27" t="s">
        <v>25</v>
      </c>
      <c r="E14" s="15">
        <v>7</v>
      </c>
      <c r="F14" s="6">
        <v>112</v>
      </c>
      <c r="G14" s="6">
        <v>113</v>
      </c>
      <c r="H14" s="6">
        <v>20</v>
      </c>
      <c r="I14" s="15">
        <v>19</v>
      </c>
      <c r="J14" s="6">
        <v>2</v>
      </c>
      <c r="K14" s="6">
        <v>0</v>
      </c>
      <c r="L14" s="6">
        <v>3</v>
      </c>
      <c r="M14" s="6">
        <v>0</v>
      </c>
      <c r="N14" s="28"/>
      <c r="O14" s="29"/>
      <c r="P14" t="s">
        <v>106</v>
      </c>
    </row>
    <row r="15" spans="1:16" ht="15" customHeight="1" x14ac:dyDescent="0.2">
      <c r="A15" s="2"/>
      <c r="B15" s="25">
        <v>7</v>
      </c>
      <c r="C15" s="26" t="s">
        <v>31</v>
      </c>
      <c r="D15" s="27" t="s">
        <v>25</v>
      </c>
      <c r="E15" s="6">
        <v>7</v>
      </c>
      <c r="F15" s="6">
        <v>195</v>
      </c>
      <c r="G15" s="6">
        <v>187</v>
      </c>
      <c r="H15" s="6">
        <v>45</v>
      </c>
      <c r="I15" s="6">
        <v>47</v>
      </c>
      <c r="J15" s="6">
        <v>4</v>
      </c>
      <c r="K15" s="6">
        <v>0</v>
      </c>
      <c r="L15" s="6">
        <v>4</v>
      </c>
      <c r="M15" s="6"/>
      <c r="N15" s="28"/>
      <c r="O15" s="29"/>
      <c r="P15" t="s">
        <v>106</v>
      </c>
    </row>
    <row r="16" spans="1:16" ht="15" customHeight="1" x14ac:dyDescent="0.2">
      <c r="A16" s="2"/>
      <c r="B16" s="25">
        <v>8</v>
      </c>
      <c r="C16" s="26" t="s">
        <v>32</v>
      </c>
      <c r="D16" s="27" t="s">
        <v>25</v>
      </c>
      <c r="E16" s="15">
        <v>6</v>
      </c>
      <c r="F16" s="6">
        <v>114</v>
      </c>
      <c r="G16" s="6">
        <v>112</v>
      </c>
      <c r="H16" s="6">
        <v>29</v>
      </c>
      <c r="I16" s="6">
        <v>35</v>
      </c>
      <c r="J16" s="15">
        <v>2</v>
      </c>
      <c r="K16" s="6">
        <v>0</v>
      </c>
      <c r="L16" s="6">
        <v>2</v>
      </c>
      <c r="M16" s="6">
        <v>0</v>
      </c>
      <c r="N16" s="28"/>
      <c r="O16" s="29"/>
      <c r="P16" t="s">
        <v>106</v>
      </c>
    </row>
    <row r="17" spans="1:16" ht="15" customHeight="1" x14ac:dyDescent="0.2">
      <c r="A17" s="2"/>
      <c r="B17" s="25">
        <v>9</v>
      </c>
      <c r="C17" s="26" t="s">
        <v>33</v>
      </c>
      <c r="D17" s="27" t="s">
        <v>25</v>
      </c>
      <c r="E17" s="15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15">
        <v>0</v>
      </c>
      <c r="N17" s="28"/>
      <c r="O17" s="80" t="s">
        <v>107</v>
      </c>
    </row>
    <row r="18" spans="1:16" ht="15" customHeight="1" x14ac:dyDescent="0.2">
      <c r="A18" s="2"/>
      <c r="B18" s="25">
        <v>10</v>
      </c>
      <c r="C18" s="26" t="s">
        <v>34</v>
      </c>
      <c r="D18" s="27" t="s">
        <v>25</v>
      </c>
      <c r="E18" s="15">
        <v>7</v>
      </c>
      <c r="F18" s="6">
        <v>130</v>
      </c>
      <c r="G18" s="6">
        <v>159</v>
      </c>
      <c r="H18" s="30">
        <v>30</v>
      </c>
      <c r="I18" s="6">
        <v>34</v>
      </c>
      <c r="J18" s="6">
        <v>3</v>
      </c>
      <c r="K18" s="15">
        <v>0</v>
      </c>
      <c r="L18" s="6">
        <v>3</v>
      </c>
      <c r="M18" s="6">
        <v>0</v>
      </c>
      <c r="N18" s="28"/>
      <c r="O18" s="29"/>
    </row>
    <row r="19" spans="1:16" ht="15" customHeight="1" x14ac:dyDescent="0.2">
      <c r="A19" s="2"/>
      <c r="B19" s="25">
        <v>11</v>
      </c>
      <c r="C19" s="26" t="s">
        <v>35</v>
      </c>
      <c r="D19" s="27" t="s">
        <v>25</v>
      </c>
      <c r="E19" s="6">
        <v>7</v>
      </c>
      <c r="F19" s="6">
        <v>131</v>
      </c>
      <c r="G19" s="6">
        <v>142</v>
      </c>
      <c r="H19" s="6">
        <v>25</v>
      </c>
      <c r="I19" s="6">
        <v>29</v>
      </c>
      <c r="J19" s="6">
        <v>2</v>
      </c>
      <c r="K19" s="6">
        <v>0</v>
      </c>
      <c r="L19" s="6">
        <v>0</v>
      </c>
      <c r="M19" s="6">
        <v>0</v>
      </c>
      <c r="N19" s="28"/>
      <c r="O19" s="29"/>
    </row>
    <row r="20" spans="1:16" ht="15" customHeight="1" x14ac:dyDescent="0.2">
      <c r="A20" s="2"/>
      <c r="B20" s="25">
        <v>12</v>
      </c>
      <c r="C20" s="26" t="s">
        <v>36</v>
      </c>
      <c r="D20" s="27" t="s">
        <v>25</v>
      </c>
      <c r="E20" s="15">
        <v>6</v>
      </c>
      <c r="F20" s="6">
        <v>173</v>
      </c>
      <c r="G20" s="6">
        <v>106</v>
      </c>
      <c r="H20" s="6">
        <v>37</v>
      </c>
      <c r="I20" s="6">
        <v>41</v>
      </c>
      <c r="J20" s="6">
        <v>4</v>
      </c>
      <c r="K20" s="6">
        <v>0</v>
      </c>
      <c r="L20" s="6">
        <v>6</v>
      </c>
      <c r="M20" s="6">
        <v>0</v>
      </c>
      <c r="N20" s="28"/>
      <c r="O20" s="29"/>
      <c r="P20" t="s">
        <v>106</v>
      </c>
    </row>
    <row r="21" spans="1:16" ht="15" customHeight="1" x14ac:dyDescent="0.2">
      <c r="A21" s="2"/>
      <c r="B21" s="25">
        <v>13</v>
      </c>
      <c r="C21" s="26" t="s">
        <v>37</v>
      </c>
      <c r="D21" s="27" t="s">
        <v>25</v>
      </c>
      <c r="E21" s="6">
        <v>6</v>
      </c>
      <c r="F21" s="6">
        <v>122</v>
      </c>
      <c r="G21" s="6">
        <v>125</v>
      </c>
      <c r="H21" s="6">
        <v>22</v>
      </c>
      <c r="I21" s="6">
        <v>32</v>
      </c>
      <c r="J21" s="6">
        <v>2</v>
      </c>
      <c r="K21" s="6">
        <v>0</v>
      </c>
      <c r="L21" s="6">
        <v>1</v>
      </c>
      <c r="M21" s="6">
        <v>0</v>
      </c>
      <c r="N21" s="28"/>
      <c r="O21" s="29"/>
      <c r="P21" t="s">
        <v>106</v>
      </c>
    </row>
    <row r="22" spans="1:16" ht="15" customHeight="1" x14ac:dyDescent="0.2">
      <c r="A22" s="2"/>
      <c r="B22" s="25">
        <v>14</v>
      </c>
      <c r="C22" s="26" t="s">
        <v>38</v>
      </c>
      <c r="D22" s="27" t="s">
        <v>25</v>
      </c>
      <c r="E22" s="15">
        <v>6</v>
      </c>
      <c r="F22" s="6">
        <v>115</v>
      </c>
      <c r="G22" s="6">
        <v>119</v>
      </c>
      <c r="H22" s="6">
        <v>20</v>
      </c>
      <c r="I22" s="15">
        <v>27</v>
      </c>
      <c r="J22" s="15">
        <v>2</v>
      </c>
      <c r="K22" s="6">
        <v>0</v>
      </c>
      <c r="L22" s="6">
        <v>2</v>
      </c>
      <c r="M22" s="6">
        <v>0</v>
      </c>
      <c r="N22" s="28"/>
      <c r="O22" s="29"/>
      <c r="P22" t="s">
        <v>106</v>
      </c>
    </row>
    <row r="23" spans="1:16" ht="15" customHeight="1" x14ac:dyDescent="0.2">
      <c r="A23" s="2"/>
      <c r="B23" s="25">
        <v>15</v>
      </c>
      <c r="C23" s="26" t="s">
        <v>39</v>
      </c>
      <c r="D23" s="27" t="s">
        <v>25</v>
      </c>
      <c r="E23" s="6">
        <v>6</v>
      </c>
      <c r="F23" s="6">
        <v>131</v>
      </c>
      <c r="G23" s="6">
        <v>120</v>
      </c>
      <c r="H23" s="6">
        <v>30</v>
      </c>
      <c r="I23" s="6">
        <v>27</v>
      </c>
      <c r="J23" s="6">
        <v>2</v>
      </c>
      <c r="K23" s="6">
        <v>0</v>
      </c>
      <c r="L23" s="6">
        <v>2</v>
      </c>
      <c r="M23" s="6">
        <v>0</v>
      </c>
      <c r="N23" s="28"/>
      <c r="O23" s="29"/>
      <c r="P23" t="s">
        <v>106</v>
      </c>
    </row>
    <row r="24" spans="1:16" ht="16.5" customHeight="1" x14ac:dyDescent="0.25">
      <c r="A24" s="2"/>
      <c r="B24" s="31"/>
      <c r="C24" s="32" t="s">
        <v>17</v>
      </c>
      <c r="D24" s="33"/>
      <c r="E24" s="34">
        <f t="shared" ref="E24:M24" si="0">SUM(E9:E23)</f>
        <v>90</v>
      </c>
      <c r="F24" s="34">
        <f t="shared" si="0"/>
        <v>1844</v>
      </c>
      <c r="G24" s="34">
        <f t="shared" si="0"/>
        <v>1818</v>
      </c>
      <c r="H24" s="34">
        <f t="shared" si="0"/>
        <v>417</v>
      </c>
      <c r="I24" s="34">
        <f t="shared" si="0"/>
        <v>477</v>
      </c>
      <c r="J24" s="34">
        <f t="shared" si="0"/>
        <v>38</v>
      </c>
      <c r="K24" s="34">
        <f t="shared" si="0"/>
        <v>0</v>
      </c>
      <c r="L24" s="34">
        <f t="shared" si="0"/>
        <v>37</v>
      </c>
      <c r="M24" s="34">
        <f t="shared" si="0"/>
        <v>0</v>
      </c>
      <c r="N24" s="35"/>
      <c r="O24" s="36"/>
    </row>
    <row r="25" spans="1:16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85" t="str">
        <f>REKAPAN!H16</f>
        <v>Cilacap, 31 Agustus 2023</v>
      </c>
      <c r="K26" s="84"/>
      <c r="L26" s="84"/>
      <c r="M26" s="84"/>
      <c r="N26" s="84"/>
      <c r="O26" s="84"/>
    </row>
    <row r="27" spans="1:16" ht="15" customHeight="1" x14ac:dyDescent="0.2">
      <c r="A27" s="2"/>
      <c r="B27" s="2"/>
      <c r="C27" s="2"/>
      <c r="D27" s="37"/>
      <c r="E27" s="38"/>
      <c r="F27" s="2"/>
      <c r="G27" s="37"/>
      <c r="H27" s="37"/>
      <c r="I27" s="37"/>
      <c r="J27" s="85" t="str">
        <f>REKAPAN!H17</f>
        <v>a.n. KEPALA UPTD PELABUHAN SDP</v>
      </c>
      <c r="K27" s="84"/>
      <c r="L27" s="84"/>
      <c r="M27" s="84"/>
      <c r="N27" s="84"/>
      <c r="O27" s="84"/>
    </row>
    <row r="28" spans="1:16" ht="15" customHeight="1" x14ac:dyDescent="0.2">
      <c r="A28" s="2"/>
      <c r="B28" s="2"/>
      <c r="C28" s="2"/>
      <c r="D28" s="2"/>
      <c r="E28" s="2"/>
      <c r="F28" s="2"/>
      <c r="G28" s="2"/>
      <c r="H28" s="37"/>
      <c r="I28" s="37"/>
      <c r="J28" s="85" t="str">
        <f>REKAPAN!H18</f>
        <v>KASUBBAG TU UPTD PELABUHAN SDP</v>
      </c>
      <c r="K28" s="84"/>
      <c r="L28" s="84"/>
      <c r="M28" s="84"/>
      <c r="N28" s="84"/>
      <c r="O28" s="84"/>
    </row>
    <row r="29" spans="1:16" ht="15" customHeight="1" x14ac:dyDescent="0.2">
      <c r="A29" s="2"/>
      <c r="B29" s="2"/>
      <c r="C29" s="2"/>
      <c r="D29" s="2"/>
      <c r="E29" s="2"/>
      <c r="F29" s="2"/>
      <c r="G29" s="2"/>
      <c r="H29" s="37"/>
      <c r="I29" s="37"/>
      <c r="J29" s="21"/>
      <c r="L29" s="21"/>
    </row>
    <row r="30" spans="1:16" ht="15" customHeight="1" x14ac:dyDescent="0.2">
      <c r="A30" s="2"/>
      <c r="B30" s="2"/>
      <c r="C30" s="2"/>
      <c r="D30" s="2"/>
      <c r="E30" s="2"/>
      <c r="F30" s="2"/>
      <c r="G30" s="2"/>
      <c r="J30" s="21"/>
    </row>
    <row r="31" spans="1:16" ht="15" customHeight="1" x14ac:dyDescent="0.2">
      <c r="A31" s="2"/>
      <c r="B31" s="2"/>
      <c r="C31" s="2"/>
      <c r="D31" s="2"/>
      <c r="E31" s="2"/>
      <c r="F31" s="2"/>
      <c r="G31" s="2"/>
    </row>
    <row r="32" spans="1:16" ht="15" customHeight="1" x14ac:dyDescent="0.25">
      <c r="A32" s="2"/>
      <c r="B32" s="2"/>
      <c r="C32" s="2"/>
      <c r="D32" s="2"/>
      <c r="E32" s="2"/>
      <c r="F32" s="2"/>
      <c r="G32" s="2"/>
      <c r="J32" s="86" t="str">
        <f>REKAPAN!H23</f>
        <v>EKO PRASETYO, S.Sos.</v>
      </c>
      <c r="K32" s="84"/>
      <c r="L32" s="84"/>
      <c r="M32" s="84"/>
      <c r="N32" s="84"/>
      <c r="O32" s="84"/>
    </row>
    <row r="33" spans="1:15" ht="15" customHeight="1" x14ac:dyDescent="0.2">
      <c r="A33" s="2"/>
      <c r="B33" s="2"/>
      <c r="C33" s="2"/>
      <c r="D33" s="2"/>
      <c r="E33" s="2"/>
      <c r="F33" s="2"/>
      <c r="G33" s="2"/>
      <c r="J33" s="87" t="str">
        <f>REKAPAN!H24</f>
        <v>NIP. 19820920 200901 1 004</v>
      </c>
      <c r="K33" s="84"/>
      <c r="L33" s="84"/>
      <c r="M33" s="84"/>
      <c r="N33" s="84"/>
      <c r="O33" s="84"/>
    </row>
    <row r="34" spans="1:15" ht="15" customHeight="1" x14ac:dyDescent="0.25">
      <c r="A34" s="2"/>
      <c r="B34" s="2"/>
      <c r="C34" s="2"/>
      <c r="D34" s="2"/>
      <c r="E34" s="2"/>
      <c r="F34" s="2"/>
      <c r="G34" s="23" t="s">
        <v>19</v>
      </c>
      <c r="I34" s="24"/>
    </row>
    <row r="35" spans="1:15" ht="15" customHeight="1" x14ac:dyDescent="0.2">
      <c r="A35" s="2"/>
      <c r="B35" s="2"/>
      <c r="C35" s="2"/>
      <c r="D35" s="2"/>
      <c r="E35" s="2"/>
      <c r="F35" s="2"/>
      <c r="H35" s="23"/>
      <c r="I35" s="39"/>
    </row>
    <row r="42" spans="1:15" ht="3" hidden="1" customHeight="1" x14ac:dyDescent="0.2"/>
    <row r="43" spans="1:15" ht="15.75" customHeight="1" x14ac:dyDescent="0.25">
      <c r="B43" s="88" t="s">
        <v>20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 ht="15.75" customHeight="1" x14ac:dyDescent="0.25">
      <c r="B44" s="88" t="s">
        <v>1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</row>
    <row r="45" spans="1:15" ht="15.75" customHeight="1" x14ac:dyDescent="0.25">
      <c r="B45" s="88" t="s">
        <v>40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</row>
    <row r="46" spans="1:15" ht="15.75" customHeight="1" x14ac:dyDescent="0.25">
      <c r="B46" s="88" t="str">
        <f>B4</f>
        <v>BULAN AGUSTUS 2023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15.75" customHeight="1" x14ac:dyDescent="0.25">
      <c r="B47" s="88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ht="15.75" customHeight="1" x14ac:dyDescent="0.25">
      <c r="B48" s="89" t="s">
        <v>2</v>
      </c>
      <c r="C48" s="92" t="s">
        <v>22</v>
      </c>
      <c r="D48" s="92" t="s">
        <v>23</v>
      </c>
      <c r="E48" s="109" t="s">
        <v>4</v>
      </c>
      <c r="F48" s="105" t="s">
        <v>5</v>
      </c>
      <c r="G48" s="96"/>
      <c r="H48" s="105" t="s">
        <v>6</v>
      </c>
      <c r="I48" s="96"/>
      <c r="J48" s="105" t="s">
        <v>7</v>
      </c>
      <c r="K48" s="113"/>
      <c r="L48" s="113"/>
      <c r="M48" s="96"/>
      <c r="N48" s="97" t="s">
        <v>8</v>
      </c>
      <c r="O48" s="98"/>
    </row>
    <row r="49" spans="1:16" ht="15.75" customHeight="1" x14ac:dyDescent="0.25">
      <c r="B49" s="90"/>
      <c r="C49" s="93"/>
      <c r="D49" s="93"/>
      <c r="E49" s="93"/>
      <c r="F49" s="112" t="s">
        <v>9</v>
      </c>
      <c r="G49" s="112" t="s">
        <v>10</v>
      </c>
      <c r="H49" s="112" t="s">
        <v>9</v>
      </c>
      <c r="I49" s="112" t="s">
        <v>10</v>
      </c>
      <c r="J49" s="103" t="s">
        <v>9</v>
      </c>
      <c r="K49" s="104"/>
      <c r="L49" s="103" t="s">
        <v>10</v>
      </c>
      <c r="M49" s="104"/>
      <c r="N49" s="99"/>
      <c r="O49" s="100"/>
    </row>
    <row r="50" spans="1:16" ht="15.75" customHeight="1" x14ac:dyDescent="0.25">
      <c r="B50" s="91"/>
      <c r="C50" s="94"/>
      <c r="D50" s="94"/>
      <c r="E50" s="94"/>
      <c r="F50" s="94"/>
      <c r="G50" s="94"/>
      <c r="H50" s="94"/>
      <c r="I50" s="94"/>
      <c r="J50" s="3" t="s">
        <v>11</v>
      </c>
      <c r="K50" s="3" t="s">
        <v>12</v>
      </c>
      <c r="L50" s="3" t="s">
        <v>11</v>
      </c>
      <c r="M50" s="3" t="s">
        <v>12</v>
      </c>
      <c r="N50" s="101"/>
      <c r="O50" s="102"/>
    </row>
    <row r="51" spans="1:16" ht="15.75" customHeight="1" x14ac:dyDescent="0.2">
      <c r="B51" s="40">
        <v>1</v>
      </c>
      <c r="C51" s="41" t="s">
        <v>41</v>
      </c>
      <c r="D51" s="42" t="s">
        <v>42</v>
      </c>
      <c r="E51" s="43">
        <v>57</v>
      </c>
      <c r="F51" s="43">
        <v>710</v>
      </c>
      <c r="G51" s="43">
        <v>723</v>
      </c>
      <c r="H51" s="43">
        <v>222</v>
      </c>
      <c r="I51" s="43">
        <v>176</v>
      </c>
      <c r="J51" s="44">
        <v>226</v>
      </c>
      <c r="K51" s="44">
        <v>0</v>
      </c>
      <c r="L51" s="45">
        <v>204</v>
      </c>
      <c r="M51" s="43">
        <v>0</v>
      </c>
      <c r="N51" s="46"/>
      <c r="O51" s="47"/>
    </row>
    <row r="52" spans="1:16" ht="15.75" customHeight="1" x14ac:dyDescent="0.2">
      <c r="B52" s="25">
        <v>2</v>
      </c>
      <c r="C52" s="48" t="s">
        <v>43</v>
      </c>
      <c r="D52" s="27" t="s">
        <v>42</v>
      </c>
      <c r="E52" s="43">
        <v>53</v>
      </c>
      <c r="F52" s="43">
        <v>657</v>
      </c>
      <c r="G52" s="43">
        <v>587</v>
      </c>
      <c r="H52" s="43">
        <v>132</v>
      </c>
      <c r="I52" s="43">
        <v>118</v>
      </c>
      <c r="J52" s="44">
        <v>256</v>
      </c>
      <c r="K52" s="43">
        <v>0</v>
      </c>
      <c r="L52" s="45">
        <v>212</v>
      </c>
      <c r="M52" s="43">
        <v>0</v>
      </c>
      <c r="N52" s="28"/>
      <c r="O52" s="29"/>
    </row>
    <row r="53" spans="1:16" ht="15.75" customHeight="1" x14ac:dyDescent="0.2">
      <c r="B53" s="25">
        <v>3</v>
      </c>
      <c r="C53" s="48" t="s">
        <v>44</v>
      </c>
      <c r="D53" s="27" t="s">
        <v>42</v>
      </c>
      <c r="E53" s="43">
        <v>52</v>
      </c>
      <c r="F53" s="43">
        <v>654</v>
      </c>
      <c r="G53" s="43">
        <v>690</v>
      </c>
      <c r="H53" s="43">
        <v>120</v>
      </c>
      <c r="I53" s="43">
        <v>120</v>
      </c>
      <c r="J53" s="44">
        <v>278</v>
      </c>
      <c r="K53" s="43">
        <v>0</v>
      </c>
      <c r="L53" s="45">
        <v>278</v>
      </c>
      <c r="M53" s="43">
        <v>1</v>
      </c>
      <c r="N53" s="28"/>
      <c r="O53" s="29"/>
    </row>
    <row r="54" spans="1:16" ht="15" customHeight="1" x14ac:dyDescent="0.2">
      <c r="B54" s="25">
        <v>4</v>
      </c>
      <c r="C54" s="26" t="s">
        <v>45</v>
      </c>
      <c r="D54" s="27" t="s">
        <v>42</v>
      </c>
      <c r="E54" s="43">
        <v>50</v>
      </c>
      <c r="F54" s="43">
        <v>620</v>
      </c>
      <c r="G54" s="43">
        <v>684</v>
      </c>
      <c r="H54" s="43">
        <v>198</v>
      </c>
      <c r="I54" s="43">
        <v>143</v>
      </c>
      <c r="J54" s="44">
        <v>298</v>
      </c>
      <c r="K54" s="43">
        <v>0</v>
      </c>
      <c r="L54" s="45">
        <v>204</v>
      </c>
      <c r="M54" s="43">
        <v>0</v>
      </c>
      <c r="N54" s="28"/>
      <c r="O54" s="29"/>
    </row>
    <row r="55" spans="1:16" ht="15" customHeight="1" x14ac:dyDescent="0.2">
      <c r="B55" s="25">
        <v>5</v>
      </c>
      <c r="C55" s="26" t="s">
        <v>46</v>
      </c>
      <c r="D55" s="27" t="s">
        <v>42</v>
      </c>
      <c r="E55" s="43">
        <v>54</v>
      </c>
      <c r="F55" s="43">
        <v>600</v>
      </c>
      <c r="G55" s="43">
        <v>589</v>
      </c>
      <c r="H55" s="43">
        <v>225</v>
      </c>
      <c r="I55" s="43">
        <v>200</v>
      </c>
      <c r="J55" s="44">
        <v>215</v>
      </c>
      <c r="K55" s="43">
        <v>0</v>
      </c>
      <c r="L55" s="45">
        <v>244</v>
      </c>
      <c r="M55" s="43">
        <v>0</v>
      </c>
      <c r="N55" s="28"/>
      <c r="O55" s="29"/>
    </row>
    <row r="56" spans="1:16" ht="15" customHeight="1" x14ac:dyDescent="0.2">
      <c r="B56" s="25">
        <v>6</v>
      </c>
      <c r="C56" s="26" t="s">
        <v>47</v>
      </c>
      <c r="D56" s="27" t="s">
        <v>42</v>
      </c>
      <c r="E56" s="43">
        <v>52</v>
      </c>
      <c r="F56" s="43">
        <v>645</v>
      </c>
      <c r="G56" s="43">
        <v>678</v>
      </c>
      <c r="H56" s="76">
        <v>200</v>
      </c>
      <c r="I56" s="43">
        <v>115</v>
      </c>
      <c r="J56" s="44">
        <v>270</v>
      </c>
      <c r="K56" s="43">
        <v>0</v>
      </c>
      <c r="L56" s="45">
        <v>257</v>
      </c>
      <c r="M56" s="43">
        <v>0</v>
      </c>
      <c r="N56" s="28"/>
      <c r="O56" s="29"/>
      <c r="P56" t="s">
        <v>108</v>
      </c>
    </row>
    <row r="57" spans="1:16" ht="15" customHeight="1" x14ac:dyDescent="0.2">
      <c r="B57" s="25">
        <v>7</v>
      </c>
      <c r="C57" s="49" t="s">
        <v>48</v>
      </c>
      <c r="D57" s="27" t="s">
        <v>42</v>
      </c>
      <c r="E57" s="43">
        <v>55</v>
      </c>
      <c r="F57" s="43">
        <v>721</v>
      </c>
      <c r="G57" s="43">
        <v>745</v>
      </c>
      <c r="H57" s="43">
        <v>245</v>
      </c>
      <c r="I57" s="43">
        <v>245</v>
      </c>
      <c r="J57" s="44">
        <v>254</v>
      </c>
      <c r="K57" s="45">
        <v>1</v>
      </c>
      <c r="L57" s="45">
        <v>236</v>
      </c>
      <c r="M57" s="43">
        <v>0</v>
      </c>
      <c r="N57" s="28"/>
      <c r="O57" s="29"/>
    </row>
    <row r="58" spans="1:16" ht="15" customHeight="1" x14ac:dyDescent="0.2">
      <c r="B58" s="25">
        <v>8</v>
      </c>
      <c r="C58" s="48" t="s">
        <v>49</v>
      </c>
      <c r="D58" s="27" t="s">
        <v>42</v>
      </c>
      <c r="E58" s="43">
        <v>54</v>
      </c>
      <c r="F58" s="43">
        <v>705</v>
      </c>
      <c r="G58" s="43">
        <v>736</v>
      </c>
      <c r="H58" s="43">
        <v>236</v>
      </c>
      <c r="I58" s="43">
        <v>189</v>
      </c>
      <c r="J58" s="44">
        <v>250</v>
      </c>
      <c r="K58" s="43">
        <v>0</v>
      </c>
      <c r="L58" s="45">
        <v>300</v>
      </c>
      <c r="M58" s="43">
        <v>0</v>
      </c>
      <c r="N58" s="28"/>
      <c r="O58" s="29"/>
    </row>
    <row r="59" spans="1:16" ht="15" customHeight="1" x14ac:dyDescent="0.2">
      <c r="B59" s="25">
        <v>9</v>
      </c>
      <c r="C59" s="48" t="s">
        <v>50</v>
      </c>
      <c r="D59" s="27" t="s">
        <v>42</v>
      </c>
      <c r="E59" s="43">
        <v>54</v>
      </c>
      <c r="F59" s="43">
        <v>635</v>
      </c>
      <c r="G59" s="43">
        <v>605</v>
      </c>
      <c r="H59" s="43">
        <v>224</v>
      </c>
      <c r="I59" s="43">
        <v>200</v>
      </c>
      <c r="J59" s="44">
        <v>198</v>
      </c>
      <c r="K59" s="43">
        <v>1</v>
      </c>
      <c r="L59" s="45">
        <v>220</v>
      </c>
      <c r="M59" s="43">
        <v>0</v>
      </c>
      <c r="N59" s="28"/>
      <c r="O59" s="29"/>
    </row>
    <row r="60" spans="1:16" ht="15" customHeight="1" x14ac:dyDescent="0.2">
      <c r="B60" s="25">
        <v>10</v>
      </c>
      <c r="C60" s="48" t="s">
        <v>51</v>
      </c>
      <c r="D60" s="27" t="s">
        <v>42</v>
      </c>
      <c r="E60" s="43">
        <v>52</v>
      </c>
      <c r="F60" s="43">
        <v>620</v>
      </c>
      <c r="G60" s="43">
        <v>601</v>
      </c>
      <c r="H60" s="43">
        <v>194</v>
      </c>
      <c r="I60" s="43">
        <v>177</v>
      </c>
      <c r="J60" s="44">
        <v>220</v>
      </c>
      <c r="K60" s="43">
        <v>0</v>
      </c>
      <c r="L60" s="45">
        <v>205</v>
      </c>
      <c r="M60" s="43">
        <v>2</v>
      </c>
      <c r="N60" s="28"/>
      <c r="O60" s="29"/>
    </row>
    <row r="61" spans="1:16" ht="15" customHeight="1" x14ac:dyDescent="0.2">
      <c r="B61" s="25">
        <v>11</v>
      </c>
      <c r="C61" s="48" t="s">
        <v>52</v>
      </c>
      <c r="D61" s="27" t="s">
        <v>42</v>
      </c>
      <c r="E61" s="43">
        <v>55</v>
      </c>
      <c r="F61" s="43">
        <v>680</v>
      </c>
      <c r="G61" s="43">
        <v>703</v>
      </c>
      <c r="H61" s="43">
        <v>264</v>
      </c>
      <c r="I61" s="43">
        <v>159</v>
      </c>
      <c r="J61" s="44">
        <v>305</v>
      </c>
      <c r="K61" s="44">
        <v>0</v>
      </c>
      <c r="L61" s="45">
        <v>200</v>
      </c>
      <c r="M61" s="43">
        <v>0</v>
      </c>
      <c r="N61" s="28"/>
      <c r="O61" s="29"/>
    </row>
    <row r="62" spans="1:16" ht="15" customHeight="1" x14ac:dyDescent="0.2">
      <c r="B62" s="25">
        <v>12</v>
      </c>
      <c r="C62" s="48" t="s">
        <v>53</v>
      </c>
      <c r="D62" s="27" t="s">
        <v>42</v>
      </c>
      <c r="E62" s="43">
        <v>52</v>
      </c>
      <c r="F62" s="43">
        <v>608</v>
      </c>
      <c r="G62" s="43">
        <v>621</v>
      </c>
      <c r="H62" s="43">
        <v>206</v>
      </c>
      <c r="I62" s="43">
        <v>209</v>
      </c>
      <c r="J62" s="44">
        <v>220</v>
      </c>
      <c r="K62" s="43">
        <v>0</v>
      </c>
      <c r="L62" s="45">
        <v>225</v>
      </c>
      <c r="M62" s="43">
        <v>0</v>
      </c>
      <c r="N62" s="28"/>
      <c r="O62" s="29"/>
    </row>
    <row r="63" spans="1:16" ht="15" customHeight="1" x14ac:dyDescent="0.2">
      <c r="B63" s="25">
        <v>13</v>
      </c>
      <c r="C63" s="26" t="s">
        <v>54</v>
      </c>
      <c r="D63" s="27" t="s">
        <v>42</v>
      </c>
      <c r="E63" s="43">
        <v>51</v>
      </c>
      <c r="F63" s="43">
        <v>570</v>
      </c>
      <c r="G63" s="43">
        <v>623</v>
      </c>
      <c r="H63" s="43">
        <v>207</v>
      </c>
      <c r="I63" s="43">
        <v>210</v>
      </c>
      <c r="J63" s="44">
        <v>240</v>
      </c>
      <c r="K63" s="43">
        <v>0</v>
      </c>
      <c r="L63" s="45">
        <v>278</v>
      </c>
      <c r="M63" s="43">
        <v>0</v>
      </c>
      <c r="N63" s="28"/>
      <c r="O63" s="29"/>
    </row>
    <row r="64" spans="1:16" ht="15" customHeight="1" x14ac:dyDescent="0.2">
      <c r="A64">
        <v>2</v>
      </c>
      <c r="B64" s="25">
        <v>14</v>
      </c>
      <c r="C64" s="26" t="s">
        <v>55</v>
      </c>
      <c r="D64" s="27" t="s">
        <v>42</v>
      </c>
      <c r="E64" s="43">
        <v>53</v>
      </c>
      <c r="F64" s="43">
        <v>676</v>
      </c>
      <c r="G64" s="43">
        <v>620</v>
      </c>
      <c r="H64" s="43">
        <v>231</v>
      </c>
      <c r="I64" s="43">
        <v>232</v>
      </c>
      <c r="J64" s="44">
        <v>197</v>
      </c>
      <c r="K64" s="43">
        <v>0</v>
      </c>
      <c r="L64" s="45">
        <v>200</v>
      </c>
      <c r="M64" s="43">
        <v>0</v>
      </c>
      <c r="N64" s="28"/>
      <c r="O64" s="29"/>
    </row>
    <row r="65" spans="2:15" ht="15" customHeight="1" x14ac:dyDescent="0.2">
      <c r="B65" s="25">
        <v>15</v>
      </c>
      <c r="C65" s="26" t="s">
        <v>56</v>
      </c>
      <c r="D65" s="27" t="s">
        <v>42</v>
      </c>
      <c r="E65" s="43">
        <v>53</v>
      </c>
      <c r="F65" s="43">
        <v>656</v>
      </c>
      <c r="G65" s="43">
        <v>610</v>
      </c>
      <c r="H65" s="43">
        <v>237</v>
      </c>
      <c r="I65" s="43">
        <v>180</v>
      </c>
      <c r="J65" s="44">
        <v>210</v>
      </c>
      <c r="K65" s="43">
        <v>2</v>
      </c>
      <c r="L65" s="45">
        <v>200</v>
      </c>
      <c r="M65" s="43">
        <v>0</v>
      </c>
      <c r="N65" s="28"/>
      <c r="O65" s="29"/>
    </row>
    <row r="66" spans="2:15" ht="15" customHeight="1" x14ac:dyDescent="0.2">
      <c r="B66" s="25">
        <v>16</v>
      </c>
      <c r="C66" s="26" t="s">
        <v>57</v>
      </c>
      <c r="D66" s="27" t="s">
        <v>42</v>
      </c>
      <c r="E66" s="43">
        <v>54</v>
      </c>
      <c r="F66" s="43">
        <v>690</v>
      </c>
      <c r="G66" s="43">
        <v>640</v>
      </c>
      <c r="H66" s="43">
        <v>168</v>
      </c>
      <c r="I66" s="43">
        <v>145</v>
      </c>
      <c r="J66" s="44">
        <v>267</v>
      </c>
      <c r="K66" s="43">
        <v>0</v>
      </c>
      <c r="L66" s="45">
        <v>237</v>
      </c>
      <c r="M66" s="43">
        <v>0</v>
      </c>
      <c r="N66" s="28"/>
      <c r="O66" s="29"/>
    </row>
    <row r="67" spans="2:15" ht="15" customHeight="1" x14ac:dyDescent="0.2">
      <c r="B67" s="25">
        <v>17</v>
      </c>
      <c r="C67" s="26" t="s">
        <v>58</v>
      </c>
      <c r="D67" s="27" t="s">
        <v>42</v>
      </c>
      <c r="E67" s="43">
        <v>51</v>
      </c>
      <c r="F67" s="43">
        <v>579</v>
      </c>
      <c r="G67" s="43">
        <v>520</v>
      </c>
      <c r="H67" s="43">
        <v>200</v>
      </c>
      <c r="I67" s="43">
        <v>101</v>
      </c>
      <c r="J67" s="44">
        <v>288</v>
      </c>
      <c r="K67" s="43">
        <v>0</v>
      </c>
      <c r="L67" s="45">
        <v>214</v>
      </c>
      <c r="M67" s="43">
        <v>1</v>
      </c>
      <c r="N67" s="28"/>
      <c r="O67" s="29"/>
    </row>
    <row r="68" spans="2:15" ht="15" customHeight="1" x14ac:dyDescent="0.2">
      <c r="B68" s="25">
        <v>18</v>
      </c>
      <c r="C68" s="26" t="s">
        <v>59</v>
      </c>
      <c r="D68" s="27" t="s">
        <v>42</v>
      </c>
      <c r="E68" s="43">
        <v>55</v>
      </c>
      <c r="F68" s="43">
        <v>589</v>
      </c>
      <c r="G68" s="43">
        <v>550</v>
      </c>
      <c r="H68" s="43">
        <v>245</v>
      </c>
      <c r="I68" s="43">
        <v>204</v>
      </c>
      <c r="J68" s="44">
        <v>199</v>
      </c>
      <c r="K68" s="44">
        <v>0</v>
      </c>
      <c r="L68" s="45">
        <v>164</v>
      </c>
      <c r="M68" s="43">
        <v>0</v>
      </c>
      <c r="N68" s="28"/>
      <c r="O68" s="29"/>
    </row>
    <row r="69" spans="2:15" ht="15" customHeight="1" x14ac:dyDescent="0.2">
      <c r="B69" s="50">
        <v>19</v>
      </c>
      <c r="C69" s="26" t="s">
        <v>60</v>
      </c>
      <c r="D69" s="27" t="s">
        <v>42</v>
      </c>
      <c r="E69" s="43">
        <v>56</v>
      </c>
      <c r="F69" s="43">
        <v>671</v>
      </c>
      <c r="G69" s="43">
        <v>635</v>
      </c>
      <c r="H69" s="76">
        <v>241</v>
      </c>
      <c r="I69" s="43">
        <v>198</v>
      </c>
      <c r="J69" s="44">
        <v>260</v>
      </c>
      <c r="K69" s="43">
        <v>0</v>
      </c>
      <c r="L69" s="45">
        <v>257</v>
      </c>
      <c r="M69" s="43">
        <v>0</v>
      </c>
      <c r="N69" s="28"/>
      <c r="O69" s="29"/>
    </row>
    <row r="70" spans="2:15" ht="15" customHeight="1" x14ac:dyDescent="0.2">
      <c r="B70" s="50">
        <v>20</v>
      </c>
      <c r="C70" s="26" t="s">
        <v>61</v>
      </c>
      <c r="D70" s="27" t="s">
        <v>42</v>
      </c>
      <c r="E70" s="43">
        <v>48</v>
      </c>
      <c r="F70" s="43">
        <v>478</v>
      </c>
      <c r="G70" s="43">
        <v>489</v>
      </c>
      <c r="H70" s="43">
        <v>174</v>
      </c>
      <c r="I70" s="43">
        <v>160</v>
      </c>
      <c r="J70" s="44">
        <v>198</v>
      </c>
      <c r="K70" s="43">
        <v>0</v>
      </c>
      <c r="L70" s="45">
        <v>220</v>
      </c>
      <c r="M70" s="43">
        <v>1</v>
      </c>
      <c r="N70" s="28"/>
      <c r="O70" s="29"/>
    </row>
    <row r="71" spans="2:15" ht="15" customHeight="1" x14ac:dyDescent="0.2">
      <c r="B71" s="50">
        <v>21</v>
      </c>
      <c r="C71" s="26" t="s">
        <v>62</v>
      </c>
      <c r="D71" s="27" t="s">
        <v>42</v>
      </c>
      <c r="E71" s="43">
        <v>52</v>
      </c>
      <c r="F71" s="43">
        <v>519</v>
      </c>
      <c r="G71" s="43">
        <v>502</v>
      </c>
      <c r="H71" s="43">
        <v>209</v>
      </c>
      <c r="I71" s="43">
        <v>288</v>
      </c>
      <c r="J71" s="44">
        <v>270</v>
      </c>
      <c r="K71" s="43">
        <v>2</v>
      </c>
      <c r="L71" s="45">
        <v>200</v>
      </c>
      <c r="M71" s="43">
        <v>0</v>
      </c>
      <c r="N71" s="28"/>
      <c r="O71" s="29"/>
    </row>
    <row r="72" spans="2:15" ht="15" customHeight="1" x14ac:dyDescent="0.2">
      <c r="B72" s="50">
        <v>22</v>
      </c>
      <c r="C72" s="49" t="s">
        <v>63</v>
      </c>
      <c r="D72" s="27" t="s">
        <v>42</v>
      </c>
      <c r="E72" s="43">
        <v>47</v>
      </c>
      <c r="F72" s="43">
        <v>490</v>
      </c>
      <c r="G72" s="43">
        <v>507</v>
      </c>
      <c r="H72" s="43">
        <v>199</v>
      </c>
      <c r="I72" s="43">
        <v>160</v>
      </c>
      <c r="J72" s="44">
        <v>180</v>
      </c>
      <c r="K72" s="43">
        <v>0</v>
      </c>
      <c r="L72" s="45">
        <v>225</v>
      </c>
      <c r="M72" s="43">
        <v>0</v>
      </c>
      <c r="N72" s="28"/>
      <c r="O72" s="29"/>
    </row>
    <row r="73" spans="2:15" ht="15" customHeight="1" x14ac:dyDescent="0.2">
      <c r="B73" s="50">
        <v>23</v>
      </c>
      <c r="C73" s="26" t="s">
        <v>64</v>
      </c>
      <c r="D73" s="27" t="s">
        <v>42</v>
      </c>
      <c r="E73" s="43">
        <v>50</v>
      </c>
      <c r="F73" s="43">
        <v>555</v>
      </c>
      <c r="G73" s="43">
        <v>588</v>
      </c>
      <c r="H73" s="43">
        <v>189</v>
      </c>
      <c r="I73" s="43">
        <v>177</v>
      </c>
      <c r="J73" s="44">
        <v>240</v>
      </c>
      <c r="K73" s="43">
        <v>0</v>
      </c>
      <c r="L73" s="45">
        <v>278</v>
      </c>
      <c r="M73" s="43">
        <v>0</v>
      </c>
      <c r="N73" s="28"/>
      <c r="O73" s="29"/>
    </row>
    <row r="74" spans="2:15" ht="15" customHeight="1" x14ac:dyDescent="0.2">
      <c r="B74" s="50">
        <v>24</v>
      </c>
      <c r="C74" s="26" t="s">
        <v>65</v>
      </c>
      <c r="D74" s="27" t="s">
        <v>42</v>
      </c>
      <c r="E74" s="43">
        <v>54</v>
      </c>
      <c r="F74" s="43">
        <v>570</v>
      </c>
      <c r="G74" s="43">
        <v>601</v>
      </c>
      <c r="H74" s="43">
        <v>221</v>
      </c>
      <c r="I74" s="43">
        <v>101</v>
      </c>
      <c r="J74" s="44">
        <v>280</v>
      </c>
      <c r="K74" s="43">
        <v>0</v>
      </c>
      <c r="L74" s="45">
        <v>251</v>
      </c>
      <c r="M74" s="43">
        <v>0</v>
      </c>
      <c r="N74" s="28"/>
      <c r="O74" s="29"/>
    </row>
    <row r="75" spans="2:15" ht="15.75" customHeight="1" x14ac:dyDescent="0.2">
      <c r="B75" s="51">
        <v>25</v>
      </c>
      <c r="C75" s="52" t="s">
        <v>66</v>
      </c>
      <c r="D75" s="53" t="s">
        <v>42</v>
      </c>
      <c r="E75" s="43">
        <v>55</v>
      </c>
      <c r="F75" s="43">
        <v>654</v>
      </c>
      <c r="G75" s="43">
        <v>724</v>
      </c>
      <c r="H75" s="43">
        <v>200</v>
      </c>
      <c r="I75" s="43">
        <v>103</v>
      </c>
      <c r="J75" s="44">
        <v>298</v>
      </c>
      <c r="K75" s="43">
        <v>0</v>
      </c>
      <c r="L75" s="45">
        <v>210</v>
      </c>
      <c r="M75" s="43">
        <v>0</v>
      </c>
      <c r="N75" s="54"/>
      <c r="O75" s="55"/>
    </row>
    <row r="76" spans="2:15" ht="16.5" customHeight="1" x14ac:dyDescent="0.25">
      <c r="B76" s="31"/>
      <c r="C76" s="32" t="s">
        <v>17</v>
      </c>
      <c r="D76" s="33"/>
      <c r="E76" s="34">
        <f t="shared" ref="E76:M76" si="1">SUM(E51:E75)</f>
        <v>1319</v>
      </c>
      <c r="F76" s="34">
        <f t="shared" si="1"/>
        <v>15552</v>
      </c>
      <c r="G76" s="34">
        <f t="shared" si="1"/>
        <v>15571</v>
      </c>
      <c r="H76" s="34">
        <f t="shared" si="1"/>
        <v>5187</v>
      </c>
      <c r="I76" s="34">
        <f>SUM(I51:I75)</f>
        <v>4310</v>
      </c>
      <c r="J76" s="34">
        <f t="shared" si="1"/>
        <v>6117</v>
      </c>
      <c r="K76" s="34">
        <f t="shared" si="1"/>
        <v>6</v>
      </c>
      <c r="L76" s="34">
        <f t="shared" si="1"/>
        <v>5719</v>
      </c>
      <c r="M76" s="34">
        <f t="shared" si="1"/>
        <v>5</v>
      </c>
      <c r="N76" s="35"/>
      <c r="O76" s="36"/>
    </row>
    <row r="77" spans="2:15" ht="15" customHeight="1" x14ac:dyDescent="0.2">
      <c r="B77" s="2"/>
      <c r="E77" s="56"/>
      <c r="F77" s="56"/>
      <c r="G77" s="56"/>
      <c r="H77" s="56"/>
      <c r="I77" s="56"/>
      <c r="J77" s="56"/>
      <c r="K77" s="56"/>
      <c r="L77" s="37"/>
      <c r="M77" s="2"/>
      <c r="N77" s="2"/>
      <c r="O77" s="2"/>
    </row>
    <row r="78" spans="2:15" ht="15" customHeight="1" x14ac:dyDescent="0.2">
      <c r="B78" s="2"/>
      <c r="G78" s="57"/>
      <c r="J78" s="85" t="str">
        <f>J26</f>
        <v>Cilacap, 31 Agustus 2023</v>
      </c>
      <c r="K78" s="84"/>
      <c r="L78" s="84"/>
      <c r="M78" s="84"/>
      <c r="N78" s="84"/>
      <c r="O78" s="84"/>
    </row>
    <row r="79" spans="2:15" ht="18.75" customHeight="1" x14ac:dyDescent="0.2">
      <c r="B79" s="2"/>
      <c r="J79" s="83" t="str">
        <f>J27</f>
        <v>a.n. KEPALA UPTD PELABUHAN SDP</v>
      </c>
      <c r="K79" s="84"/>
      <c r="L79" s="84"/>
      <c r="M79" s="84"/>
      <c r="N79" s="84"/>
      <c r="O79" s="84"/>
    </row>
    <row r="80" spans="2:15" ht="14.25" customHeight="1" x14ac:dyDescent="0.2">
      <c r="B80" s="2"/>
      <c r="J80" s="83" t="str">
        <f>J28</f>
        <v>KASUBBAG TU UPTD PELABUHAN SDP</v>
      </c>
      <c r="K80" s="84"/>
      <c r="L80" s="84"/>
      <c r="M80" s="84"/>
      <c r="N80" s="84"/>
      <c r="O80" s="84"/>
    </row>
    <row r="81" spans="2:15" ht="14.25" customHeight="1" x14ac:dyDescent="0.2">
      <c r="B81" s="2"/>
      <c r="J81" s="79"/>
    </row>
    <row r="82" spans="2:15" ht="14.25" customHeight="1" x14ac:dyDescent="0.2">
      <c r="B82" s="2"/>
      <c r="C82" s="2"/>
      <c r="D82" s="2"/>
      <c r="E82" s="2"/>
      <c r="F82" s="2"/>
      <c r="G82" s="2"/>
      <c r="H82" s="2"/>
      <c r="J82" s="21"/>
      <c r="L82" s="21"/>
    </row>
    <row r="83" spans="2:15" ht="14.25" customHeight="1" x14ac:dyDescent="0.2">
      <c r="E83" s="2"/>
    </row>
    <row r="84" spans="2:15" ht="15.75" customHeight="1" x14ac:dyDescent="0.25">
      <c r="I84" s="23"/>
      <c r="J84" s="86" t="str">
        <f>J32</f>
        <v>EKO PRASETYO, S.Sos.</v>
      </c>
      <c r="K84" s="84"/>
      <c r="L84" s="84"/>
      <c r="M84" s="84"/>
      <c r="N84" s="84"/>
      <c r="O84" s="84"/>
    </row>
    <row r="85" spans="2:15" ht="15" customHeight="1" x14ac:dyDescent="0.2">
      <c r="I85" s="23"/>
      <c r="J85" s="87" t="s">
        <v>18</v>
      </c>
      <c r="K85" s="84"/>
      <c r="L85" s="84"/>
      <c r="M85" s="84"/>
      <c r="N85" s="84"/>
      <c r="O85" s="84"/>
    </row>
    <row r="86" spans="2:15" ht="15" customHeight="1" x14ac:dyDescent="0.2">
      <c r="I86" s="23"/>
      <c r="J86" s="22"/>
      <c r="K86" s="22"/>
      <c r="L86" s="22"/>
      <c r="M86" s="22"/>
      <c r="N86" s="22"/>
      <c r="O86" s="22"/>
    </row>
    <row r="87" spans="2:15" ht="15" customHeight="1" x14ac:dyDescent="0.2">
      <c r="I87" s="23"/>
      <c r="J87" s="22"/>
      <c r="K87" s="22"/>
      <c r="L87" s="22"/>
      <c r="M87" s="22"/>
      <c r="N87" s="22"/>
      <c r="O87" s="22"/>
    </row>
    <row r="88" spans="2:15" ht="15.75" customHeight="1" x14ac:dyDescent="0.25">
      <c r="B88" s="88" t="s">
        <v>20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</row>
    <row r="89" spans="2:15" ht="15.75" customHeight="1" x14ac:dyDescent="0.25">
      <c r="B89" s="88" t="s">
        <v>1</v>
      </c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</row>
    <row r="90" spans="2:15" ht="15.75" customHeight="1" x14ac:dyDescent="0.25">
      <c r="B90" s="88" t="s">
        <v>67</v>
      </c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</row>
    <row r="91" spans="2:15" ht="15.75" customHeight="1" x14ac:dyDescent="0.25">
      <c r="B91" s="88" t="str">
        <f>B46</f>
        <v>BULAN AGUSTUS 2023</v>
      </c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</row>
    <row r="92" spans="2:15" ht="15.7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 ht="15.75" customHeight="1" x14ac:dyDescent="0.25">
      <c r="B93" s="89" t="s">
        <v>2</v>
      </c>
      <c r="C93" s="92" t="s">
        <v>22</v>
      </c>
      <c r="D93" s="92" t="s">
        <v>23</v>
      </c>
      <c r="E93" s="109" t="s">
        <v>4</v>
      </c>
      <c r="F93" s="105" t="s">
        <v>5</v>
      </c>
      <c r="G93" s="96"/>
      <c r="H93" s="105" t="s">
        <v>6</v>
      </c>
      <c r="I93" s="96"/>
      <c r="J93" s="105" t="s">
        <v>7</v>
      </c>
      <c r="K93" s="113"/>
      <c r="L93" s="113"/>
      <c r="M93" s="96"/>
      <c r="N93" s="97" t="s">
        <v>8</v>
      </c>
      <c r="O93" s="98"/>
    </row>
    <row r="94" spans="2:15" ht="15.75" customHeight="1" x14ac:dyDescent="0.25">
      <c r="B94" s="90"/>
      <c r="C94" s="93"/>
      <c r="D94" s="93"/>
      <c r="E94" s="93"/>
      <c r="F94" s="112" t="s">
        <v>9</v>
      </c>
      <c r="G94" s="112" t="s">
        <v>10</v>
      </c>
      <c r="H94" s="112" t="s">
        <v>9</v>
      </c>
      <c r="I94" s="112" t="s">
        <v>10</v>
      </c>
      <c r="J94" s="103" t="s">
        <v>9</v>
      </c>
      <c r="K94" s="104"/>
      <c r="L94" s="103" t="s">
        <v>10</v>
      </c>
      <c r="M94" s="104"/>
      <c r="N94" s="99"/>
      <c r="O94" s="100"/>
    </row>
    <row r="95" spans="2:15" ht="15.75" customHeight="1" x14ac:dyDescent="0.25">
      <c r="B95" s="91"/>
      <c r="C95" s="94"/>
      <c r="D95" s="94"/>
      <c r="E95" s="94"/>
      <c r="F95" s="94"/>
      <c r="G95" s="94"/>
      <c r="H95" s="94"/>
      <c r="I95" s="94"/>
      <c r="J95" s="3" t="s">
        <v>11</v>
      </c>
      <c r="K95" s="3" t="s">
        <v>12</v>
      </c>
      <c r="L95" s="3" t="s">
        <v>11</v>
      </c>
      <c r="M95" s="3" t="s">
        <v>12</v>
      </c>
      <c r="N95" s="101"/>
      <c r="O95" s="102"/>
    </row>
    <row r="96" spans="2:15" ht="15.75" customHeight="1" x14ac:dyDescent="0.2">
      <c r="B96" s="40">
        <v>1</v>
      </c>
      <c r="C96" s="58" t="s">
        <v>68</v>
      </c>
      <c r="D96" s="42" t="s">
        <v>42</v>
      </c>
      <c r="E96" s="45">
        <v>41</v>
      </c>
      <c r="F96" s="45">
        <v>230</v>
      </c>
      <c r="G96" s="45">
        <v>234</v>
      </c>
      <c r="H96" s="45">
        <v>33</v>
      </c>
      <c r="I96" s="45">
        <v>35</v>
      </c>
      <c r="J96" s="45">
        <v>101</v>
      </c>
      <c r="K96" s="45">
        <v>0</v>
      </c>
      <c r="L96" s="45">
        <v>90</v>
      </c>
      <c r="M96" s="45">
        <v>1</v>
      </c>
      <c r="N96" s="46"/>
      <c r="O96" s="47"/>
    </row>
    <row r="97" spans="2:15" ht="15.75" customHeight="1" x14ac:dyDescent="0.2">
      <c r="B97" s="25">
        <v>2</v>
      </c>
      <c r="C97" s="26" t="s">
        <v>48</v>
      </c>
      <c r="D97" s="27" t="s">
        <v>42</v>
      </c>
      <c r="E97" s="45">
        <v>34</v>
      </c>
      <c r="F97" s="45">
        <v>200</v>
      </c>
      <c r="G97" s="45">
        <v>224</v>
      </c>
      <c r="H97" s="45">
        <v>35</v>
      </c>
      <c r="I97" s="45">
        <v>31</v>
      </c>
      <c r="J97" s="45">
        <v>90</v>
      </c>
      <c r="K97" s="45">
        <v>0</v>
      </c>
      <c r="L97" s="45">
        <v>80</v>
      </c>
      <c r="M97" s="45">
        <v>0</v>
      </c>
      <c r="N97" s="28"/>
      <c r="O97" s="29"/>
    </row>
    <row r="98" spans="2:15" ht="15.75" customHeight="1" x14ac:dyDescent="0.2">
      <c r="B98" s="25">
        <v>3</v>
      </c>
      <c r="C98" s="26" t="s">
        <v>69</v>
      </c>
      <c r="D98" s="27" t="s">
        <v>42</v>
      </c>
      <c r="E98" s="45">
        <v>40</v>
      </c>
      <c r="F98" s="45">
        <v>223</v>
      </c>
      <c r="G98" s="45">
        <v>223</v>
      </c>
      <c r="H98" s="45">
        <v>22</v>
      </c>
      <c r="I98" s="45">
        <v>22</v>
      </c>
      <c r="J98" s="45">
        <v>90</v>
      </c>
      <c r="K98" s="45">
        <v>0</v>
      </c>
      <c r="L98" s="45">
        <v>89</v>
      </c>
      <c r="M98" s="45">
        <v>0</v>
      </c>
      <c r="N98" s="28"/>
      <c r="O98" s="29"/>
    </row>
    <row r="99" spans="2:15" ht="15" customHeight="1" x14ac:dyDescent="0.2">
      <c r="B99" s="25">
        <v>4</v>
      </c>
      <c r="C99" s="26" t="s">
        <v>70</v>
      </c>
      <c r="D99" s="27" t="s">
        <v>42</v>
      </c>
      <c r="E99" s="45">
        <v>45</v>
      </c>
      <c r="F99" s="45">
        <v>231</v>
      </c>
      <c r="G99" s="45">
        <v>221</v>
      </c>
      <c r="H99" s="45">
        <v>24</v>
      </c>
      <c r="I99" s="45">
        <v>27</v>
      </c>
      <c r="J99" s="45">
        <v>78</v>
      </c>
      <c r="K99" s="45">
        <v>0</v>
      </c>
      <c r="L99" s="45">
        <v>83</v>
      </c>
      <c r="M99" s="45">
        <v>0</v>
      </c>
      <c r="N99" s="28"/>
      <c r="O99" s="29"/>
    </row>
    <row r="100" spans="2:15" ht="15" customHeight="1" x14ac:dyDescent="0.2">
      <c r="B100" s="25">
        <v>5</v>
      </c>
      <c r="C100" s="26" t="s">
        <v>71</v>
      </c>
      <c r="D100" s="27" t="s">
        <v>42</v>
      </c>
      <c r="E100" s="45">
        <v>43</v>
      </c>
      <c r="F100" s="45">
        <v>210</v>
      </c>
      <c r="G100" s="45">
        <v>231</v>
      </c>
      <c r="H100" s="45">
        <v>28</v>
      </c>
      <c r="I100" s="45">
        <v>29</v>
      </c>
      <c r="J100" s="45">
        <v>79</v>
      </c>
      <c r="K100" s="45">
        <v>0</v>
      </c>
      <c r="L100" s="45">
        <v>79</v>
      </c>
      <c r="M100" s="45">
        <v>0</v>
      </c>
      <c r="N100" s="28"/>
      <c r="O100" s="29"/>
    </row>
    <row r="101" spans="2:15" ht="15" customHeight="1" x14ac:dyDescent="0.2">
      <c r="B101" s="25">
        <v>6</v>
      </c>
      <c r="C101" s="26" t="s">
        <v>72</v>
      </c>
      <c r="D101" s="27" t="s">
        <v>42</v>
      </c>
      <c r="E101" s="45">
        <v>42</v>
      </c>
      <c r="F101" s="45">
        <v>210</v>
      </c>
      <c r="G101" s="45">
        <v>227</v>
      </c>
      <c r="H101" s="45">
        <v>28</v>
      </c>
      <c r="I101" s="45">
        <v>30</v>
      </c>
      <c r="J101" s="45">
        <v>97</v>
      </c>
      <c r="K101" s="45">
        <v>1</v>
      </c>
      <c r="L101" s="45">
        <v>85</v>
      </c>
      <c r="M101" s="45">
        <v>0</v>
      </c>
      <c r="N101" s="28"/>
      <c r="O101" s="29"/>
    </row>
    <row r="102" spans="2:15" ht="15" customHeight="1" x14ac:dyDescent="0.2">
      <c r="B102" s="25">
        <v>7</v>
      </c>
      <c r="C102" s="26" t="s">
        <v>73</v>
      </c>
      <c r="D102" s="27" t="s">
        <v>42</v>
      </c>
      <c r="E102" s="45">
        <v>42</v>
      </c>
      <c r="F102" s="45">
        <v>208</v>
      </c>
      <c r="G102" s="45">
        <v>210</v>
      </c>
      <c r="H102" s="45">
        <v>37</v>
      </c>
      <c r="I102" s="45">
        <v>31</v>
      </c>
      <c r="J102" s="45">
        <v>93</v>
      </c>
      <c r="K102" s="45">
        <v>0</v>
      </c>
      <c r="L102" s="45">
        <v>91</v>
      </c>
      <c r="M102" s="45">
        <v>0</v>
      </c>
      <c r="N102" s="28"/>
      <c r="O102" s="29"/>
    </row>
    <row r="103" spans="2:15" ht="15" customHeight="1" x14ac:dyDescent="0.2">
      <c r="B103" s="25">
        <v>8</v>
      </c>
      <c r="C103" s="26" t="s">
        <v>74</v>
      </c>
      <c r="D103" s="27" t="s">
        <v>42</v>
      </c>
      <c r="E103" s="45">
        <v>45</v>
      </c>
      <c r="F103" s="45">
        <v>220</v>
      </c>
      <c r="G103" s="45">
        <v>211</v>
      </c>
      <c r="H103" s="45">
        <v>36</v>
      </c>
      <c r="I103" s="45">
        <v>34</v>
      </c>
      <c r="J103" s="45">
        <v>88</v>
      </c>
      <c r="K103" s="45">
        <v>0</v>
      </c>
      <c r="L103" s="45">
        <v>80</v>
      </c>
      <c r="M103" s="45">
        <v>0</v>
      </c>
      <c r="N103" s="28"/>
      <c r="O103" s="29"/>
    </row>
    <row r="104" spans="2:15" ht="15.75" customHeight="1" x14ac:dyDescent="0.2">
      <c r="B104" s="25">
        <v>9</v>
      </c>
      <c r="C104" s="26" t="s">
        <v>75</v>
      </c>
      <c r="D104" s="27" t="s">
        <v>42</v>
      </c>
      <c r="E104" s="45">
        <v>42</v>
      </c>
      <c r="F104" s="45">
        <v>225</v>
      </c>
      <c r="G104" s="45">
        <v>217</v>
      </c>
      <c r="H104" s="45">
        <v>35</v>
      </c>
      <c r="I104" s="45">
        <v>32</v>
      </c>
      <c r="J104" s="45">
        <v>90</v>
      </c>
      <c r="K104" s="45">
        <v>0</v>
      </c>
      <c r="L104" s="45">
        <v>98</v>
      </c>
      <c r="M104" s="45">
        <v>0</v>
      </c>
      <c r="N104" s="28"/>
      <c r="O104" s="29"/>
    </row>
    <row r="105" spans="2:15" ht="15" customHeight="1" x14ac:dyDescent="0.2">
      <c r="B105" s="25">
        <v>10</v>
      </c>
      <c r="C105" s="59" t="s">
        <v>76</v>
      </c>
      <c r="D105" s="27" t="s">
        <v>42</v>
      </c>
      <c r="E105" s="45">
        <v>42</v>
      </c>
      <c r="F105" s="45">
        <v>249</v>
      </c>
      <c r="G105" s="45">
        <v>219</v>
      </c>
      <c r="H105" s="45">
        <v>35</v>
      </c>
      <c r="I105" s="45">
        <v>34</v>
      </c>
      <c r="J105" s="45">
        <v>92</v>
      </c>
      <c r="K105" s="45">
        <v>1</v>
      </c>
      <c r="L105" s="45">
        <v>100</v>
      </c>
      <c r="M105" s="45">
        <v>0</v>
      </c>
      <c r="N105" s="28"/>
      <c r="O105" s="29"/>
    </row>
    <row r="106" spans="2:15" ht="15" customHeight="1" x14ac:dyDescent="0.2">
      <c r="B106" s="25">
        <v>11</v>
      </c>
      <c r="C106" s="26" t="s">
        <v>77</v>
      </c>
      <c r="D106" s="27" t="s">
        <v>42</v>
      </c>
      <c r="E106" s="45">
        <v>48</v>
      </c>
      <c r="F106" s="45">
        <v>250</v>
      </c>
      <c r="G106" s="45">
        <v>25</v>
      </c>
      <c r="H106" s="45">
        <v>31</v>
      </c>
      <c r="I106" s="45">
        <v>21</v>
      </c>
      <c r="J106" s="45">
        <v>95</v>
      </c>
      <c r="K106" s="45">
        <v>0</v>
      </c>
      <c r="L106" s="45">
        <v>90</v>
      </c>
      <c r="M106" s="45">
        <v>0</v>
      </c>
      <c r="N106" s="28"/>
      <c r="O106" s="29"/>
    </row>
    <row r="107" spans="2:15" ht="15" customHeight="1" x14ac:dyDescent="0.2">
      <c r="B107" s="25">
        <v>12</v>
      </c>
      <c r="C107" s="26" t="s">
        <v>78</v>
      </c>
      <c r="D107" s="27" t="s">
        <v>42</v>
      </c>
      <c r="E107" s="45">
        <v>38</v>
      </c>
      <c r="F107" s="45">
        <v>218</v>
      </c>
      <c r="G107" s="45">
        <v>208</v>
      </c>
      <c r="H107" s="45">
        <v>25</v>
      </c>
      <c r="I107" s="45">
        <v>20</v>
      </c>
      <c r="J107" s="45">
        <v>97</v>
      </c>
      <c r="K107" s="45">
        <v>0</v>
      </c>
      <c r="L107" s="45">
        <v>76</v>
      </c>
      <c r="M107" s="45">
        <v>0</v>
      </c>
      <c r="N107" s="28"/>
      <c r="O107" s="29"/>
    </row>
    <row r="108" spans="2:15" ht="15" customHeight="1" x14ac:dyDescent="0.2">
      <c r="B108" s="25">
        <v>13</v>
      </c>
      <c r="C108" s="26" t="s">
        <v>79</v>
      </c>
      <c r="D108" s="27" t="s">
        <v>42</v>
      </c>
      <c r="E108" s="45">
        <v>31</v>
      </c>
      <c r="F108" s="45">
        <v>210</v>
      </c>
      <c r="G108" s="45">
        <v>211</v>
      </c>
      <c r="H108" s="45">
        <v>26</v>
      </c>
      <c r="I108" s="45">
        <v>26</v>
      </c>
      <c r="J108" s="45">
        <v>80</v>
      </c>
      <c r="K108" s="45">
        <v>0</v>
      </c>
      <c r="L108" s="45">
        <v>70</v>
      </c>
      <c r="M108" s="45">
        <v>1</v>
      </c>
      <c r="N108" s="28"/>
      <c r="O108" s="29"/>
    </row>
    <row r="109" spans="2:15" ht="15" customHeight="1" x14ac:dyDescent="0.2">
      <c r="B109" s="25">
        <v>14</v>
      </c>
      <c r="C109" s="26" t="s">
        <v>80</v>
      </c>
      <c r="D109" s="27" t="s">
        <v>42</v>
      </c>
      <c r="E109" s="45">
        <v>44</v>
      </c>
      <c r="F109" s="45">
        <v>220</v>
      </c>
      <c r="G109" s="45">
        <v>223</v>
      </c>
      <c r="H109" s="45">
        <v>20</v>
      </c>
      <c r="I109" s="45">
        <v>28</v>
      </c>
      <c r="J109" s="45">
        <v>81</v>
      </c>
      <c r="K109" s="45">
        <v>0</v>
      </c>
      <c r="L109" s="45">
        <v>80</v>
      </c>
      <c r="M109" s="45">
        <v>0</v>
      </c>
      <c r="N109" s="28"/>
      <c r="O109" s="29"/>
    </row>
    <row r="110" spans="2:15" ht="15" customHeight="1" x14ac:dyDescent="0.2">
      <c r="B110" s="25">
        <v>15</v>
      </c>
      <c r="C110" s="26" t="s">
        <v>81</v>
      </c>
      <c r="D110" s="27" t="s">
        <v>42</v>
      </c>
      <c r="E110" s="45">
        <v>44</v>
      </c>
      <c r="F110" s="45">
        <v>215</v>
      </c>
      <c r="G110" s="45">
        <v>211</v>
      </c>
      <c r="H110" s="45">
        <v>23</v>
      </c>
      <c r="I110" s="45">
        <v>20</v>
      </c>
      <c r="J110" s="45">
        <v>94</v>
      </c>
      <c r="K110" s="45">
        <v>0</v>
      </c>
      <c r="L110" s="45">
        <v>89</v>
      </c>
      <c r="M110" s="45">
        <v>0</v>
      </c>
      <c r="N110" s="28"/>
      <c r="O110" s="29"/>
    </row>
    <row r="111" spans="2:15" ht="15" customHeight="1" x14ac:dyDescent="0.2">
      <c r="B111" s="25">
        <v>16</v>
      </c>
      <c r="C111" s="26" t="s">
        <v>82</v>
      </c>
      <c r="D111" s="27" t="s">
        <v>42</v>
      </c>
      <c r="E111" s="45">
        <v>48</v>
      </c>
      <c r="F111" s="45">
        <v>215</v>
      </c>
      <c r="G111" s="45">
        <v>200</v>
      </c>
      <c r="H111" s="45">
        <v>35</v>
      </c>
      <c r="I111" s="45">
        <v>33</v>
      </c>
      <c r="J111" s="45">
        <v>97</v>
      </c>
      <c r="K111" s="45">
        <v>1</v>
      </c>
      <c r="L111" s="45">
        <v>97</v>
      </c>
      <c r="M111" s="45">
        <v>0</v>
      </c>
      <c r="N111" s="28"/>
      <c r="O111" s="29"/>
    </row>
    <row r="112" spans="2:15" ht="15" customHeight="1" x14ac:dyDescent="0.2">
      <c r="B112" s="25">
        <v>17</v>
      </c>
      <c r="C112" s="26" t="s">
        <v>83</v>
      </c>
      <c r="D112" s="27" t="s">
        <v>42</v>
      </c>
      <c r="E112" s="45">
        <v>49</v>
      </c>
      <c r="F112" s="45">
        <v>219</v>
      </c>
      <c r="G112" s="45">
        <v>20</v>
      </c>
      <c r="H112" s="45">
        <v>35</v>
      </c>
      <c r="I112" s="45">
        <v>33</v>
      </c>
      <c r="J112" s="45">
        <v>79</v>
      </c>
      <c r="K112" s="45">
        <v>0</v>
      </c>
      <c r="L112" s="45">
        <v>84</v>
      </c>
      <c r="M112" s="45">
        <v>1</v>
      </c>
      <c r="N112" s="28"/>
      <c r="O112" s="29"/>
    </row>
    <row r="113" spans="2:15" ht="15" customHeight="1" x14ac:dyDescent="0.2">
      <c r="B113" s="25">
        <v>18</v>
      </c>
      <c r="C113" s="26" t="s">
        <v>84</v>
      </c>
      <c r="D113" s="27" t="s">
        <v>42</v>
      </c>
      <c r="E113" s="45">
        <v>50</v>
      </c>
      <c r="F113" s="45">
        <v>219</v>
      </c>
      <c r="G113" s="45">
        <v>225</v>
      </c>
      <c r="H113" s="45">
        <v>31</v>
      </c>
      <c r="I113" s="45">
        <v>31</v>
      </c>
      <c r="J113" s="45">
        <v>95</v>
      </c>
      <c r="K113" s="45">
        <v>0</v>
      </c>
      <c r="L113" s="45">
        <v>88</v>
      </c>
      <c r="M113" s="45">
        <v>0</v>
      </c>
      <c r="N113" s="28"/>
      <c r="O113" s="29"/>
    </row>
    <row r="114" spans="2:15" ht="15" customHeight="1" x14ac:dyDescent="0.2">
      <c r="B114" s="25">
        <v>19</v>
      </c>
      <c r="C114" s="26" t="s">
        <v>85</v>
      </c>
      <c r="D114" s="27" t="s">
        <v>42</v>
      </c>
      <c r="E114" s="45">
        <v>44</v>
      </c>
      <c r="F114" s="45">
        <v>224</v>
      </c>
      <c r="G114" s="45">
        <v>239</v>
      </c>
      <c r="H114" s="45">
        <v>38</v>
      </c>
      <c r="I114" s="45">
        <v>38</v>
      </c>
      <c r="J114" s="45">
        <v>85</v>
      </c>
      <c r="K114" s="45">
        <v>0</v>
      </c>
      <c r="L114" s="45">
        <v>104</v>
      </c>
      <c r="M114" s="45">
        <v>1</v>
      </c>
      <c r="N114" s="28"/>
      <c r="O114" s="29"/>
    </row>
    <row r="115" spans="2:15" ht="15" customHeight="1" x14ac:dyDescent="0.2">
      <c r="B115" s="25">
        <v>20</v>
      </c>
      <c r="C115" s="26" t="s">
        <v>86</v>
      </c>
      <c r="D115" s="27" t="s">
        <v>42</v>
      </c>
      <c r="E115" s="45">
        <v>43</v>
      </c>
      <c r="F115" s="45">
        <v>211</v>
      </c>
      <c r="G115" s="45">
        <v>245</v>
      </c>
      <c r="H115" s="45">
        <v>31</v>
      </c>
      <c r="I115" s="45">
        <v>34</v>
      </c>
      <c r="J115" s="45">
        <v>95</v>
      </c>
      <c r="K115" s="45">
        <v>0</v>
      </c>
      <c r="L115" s="45">
        <v>80</v>
      </c>
      <c r="M115" s="45">
        <v>0</v>
      </c>
      <c r="N115" s="28"/>
      <c r="O115" s="29"/>
    </row>
    <row r="116" spans="2:15" ht="15" customHeight="1" x14ac:dyDescent="0.2">
      <c r="B116" s="25">
        <v>21</v>
      </c>
      <c r="C116" s="26" t="s">
        <v>87</v>
      </c>
      <c r="D116" s="27" t="s">
        <v>42</v>
      </c>
      <c r="E116" s="45">
        <v>40</v>
      </c>
      <c r="F116" s="45">
        <v>208</v>
      </c>
      <c r="G116" s="45">
        <v>230</v>
      </c>
      <c r="H116" s="45">
        <v>29</v>
      </c>
      <c r="I116" s="45">
        <v>35</v>
      </c>
      <c r="J116" s="45">
        <v>98</v>
      </c>
      <c r="K116" s="45">
        <v>1</v>
      </c>
      <c r="L116" s="45">
        <v>81</v>
      </c>
      <c r="M116" s="45">
        <v>0</v>
      </c>
      <c r="N116" s="28"/>
      <c r="O116" s="29"/>
    </row>
    <row r="117" spans="2:15" ht="15.75" customHeight="1" x14ac:dyDescent="0.2">
      <c r="B117" s="60"/>
      <c r="C117" s="48"/>
      <c r="D117" s="48"/>
      <c r="E117" s="45"/>
      <c r="F117" s="45"/>
      <c r="G117" s="45"/>
      <c r="H117" s="45"/>
      <c r="I117" s="45"/>
      <c r="J117" s="45"/>
      <c r="K117" s="45"/>
      <c r="L117" s="61"/>
      <c r="M117" s="62"/>
      <c r="N117" s="63"/>
      <c r="O117" s="64"/>
    </row>
    <row r="118" spans="2:15" ht="16.5" customHeight="1" x14ac:dyDescent="0.25">
      <c r="B118" s="31"/>
      <c r="C118" s="32" t="s">
        <v>17</v>
      </c>
      <c r="D118" s="33"/>
      <c r="E118" s="34">
        <f t="shared" ref="E118:M118" si="2">SUM(E96:E117)</f>
        <v>895</v>
      </c>
      <c r="F118" s="34">
        <f t="shared" si="2"/>
        <v>4615</v>
      </c>
      <c r="G118" s="34">
        <f t="shared" si="2"/>
        <v>4254</v>
      </c>
      <c r="H118" s="34">
        <f t="shared" si="2"/>
        <v>637</v>
      </c>
      <c r="I118" s="34">
        <f t="shared" si="2"/>
        <v>624</v>
      </c>
      <c r="J118" s="34">
        <f t="shared" si="2"/>
        <v>1894</v>
      </c>
      <c r="K118" s="34">
        <f t="shared" si="2"/>
        <v>4</v>
      </c>
      <c r="L118" s="34">
        <f t="shared" si="2"/>
        <v>1814</v>
      </c>
      <c r="M118" s="34">
        <f t="shared" si="2"/>
        <v>4</v>
      </c>
      <c r="N118" s="35"/>
      <c r="O118" s="36"/>
    </row>
    <row r="119" spans="2:15" ht="1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2:15" ht="15" customHeight="1" x14ac:dyDescent="0.2">
      <c r="B120" s="2"/>
      <c r="C120" s="2"/>
      <c r="D120" s="2"/>
      <c r="J120" s="85" t="str">
        <f>J78</f>
        <v>Cilacap, 31 Agustus 2023</v>
      </c>
      <c r="K120" s="84"/>
      <c r="L120" s="84"/>
      <c r="M120" s="84"/>
      <c r="N120" s="84"/>
      <c r="O120" s="84"/>
    </row>
    <row r="121" spans="2:15" ht="15" customHeight="1" x14ac:dyDescent="0.2">
      <c r="B121" s="2"/>
      <c r="C121" s="2"/>
      <c r="D121" s="2"/>
      <c r="J121" s="85" t="str">
        <f>J27</f>
        <v>a.n. KEPALA UPTD PELABUHAN SDP</v>
      </c>
      <c r="K121" s="84"/>
      <c r="L121" s="84"/>
      <c r="M121" s="84"/>
      <c r="N121" s="84"/>
      <c r="O121" s="84"/>
    </row>
    <row r="122" spans="2:15" ht="15" customHeight="1" x14ac:dyDescent="0.2">
      <c r="B122" s="2"/>
      <c r="C122" s="2"/>
      <c r="D122" s="2"/>
      <c r="J122" s="85" t="str">
        <f>J28</f>
        <v>KASUBBAG TU UPTD PELABUHAN SDP</v>
      </c>
      <c r="K122" s="84"/>
      <c r="L122" s="84"/>
      <c r="M122" s="84"/>
      <c r="N122" s="84"/>
      <c r="O122" s="84"/>
    </row>
    <row r="123" spans="2:15" ht="15" customHeight="1" x14ac:dyDescent="0.2">
      <c r="B123" s="2"/>
      <c r="C123" s="2"/>
      <c r="D123" s="2"/>
      <c r="J123" s="21"/>
      <c r="L123" s="21"/>
    </row>
    <row r="124" spans="2:15" ht="15" customHeight="1" x14ac:dyDescent="0.2">
      <c r="B124" s="2"/>
      <c r="C124" s="2"/>
      <c r="D124" s="2"/>
      <c r="J124" s="21"/>
    </row>
    <row r="125" spans="2:15" ht="15" customHeight="1" x14ac:dyDescent="0.2">
      <c r="B125" s="2"/>
      <c r="C125" s="2"/>
      <c r="D125" s="2"/>
    </row>
    <row r="126" spans="2:15" ht="15.75" customHeight="1" x14ac:dyDescent="0.25">
      <c r="B126" s="2"/>
      <c r="C126" s="2"/>
      <c r="D126" s="2"/>
      <c r="J126" s="86" t="str">
        <f>J32</f>
        <v>EKO PRASETYO, S.Sos.</v>
      </c>
      <c r="K126" s="84"/>
      <c r="L126" s="84"/>
      <c r="M126" s="84"/>
      <c r="N126" s="84"/>
      <c r="O126" s="84"/>
    </row>
    <row r="127" spans="2:15" ht="15" customHeight="1" x14ac:dyDescent="0.2">
      <c r="G127" s="23"/>
      <c r="J127" s="87" t="s">
        <v>18</v>
      </c>
      <c r="K127" s="84"/>
      <c r="L127" s="84"/>
      <c r="M127" s="84"/>
      <c r="N127" s="84"/>
      <c r="O127" s="84"/>
    </row>
    <row r="128" spans="2:15" ht="12.75" customHeight="1" x14ac:dyDescent="0.2"/>
    <row r="129" spans="10:11" ht="15.75" customHeight="1" x14ac:dyDescent="0.25">
      <c r="K129" s="65"/>
    </row>
    <row r="130" spans="10:11" ht="12.75" customHeight="1" x14ac:dyDescent="0.2">
      <c r="J130" s="23"/>
    </row>
    <row r="131" spans="10:11" ht="12.75" customHeight="1" x14ac:dyDescent="0.2"/>
    <row r="132" spans="10:11" ht="12.75" customHeight="1" x14ac:dyDescent="0.2"/>
    <row r="133" spans="10:11" ht="12.75" customHeight="1" x14ac:dyDescent="0.2"/>
    <row r="134" spans="10:11" ht="12.75" customHeight="1" x14ac:dyDescent="0.2"/>
    <row r="135" spans="10:11" ht="12.75" customHeight="1" x14ac:dyDescent="0.2"/>
    <row r="136" spans="10:11" ht="12.75" customHeight="1" x14ac:dyDescent="0.2"/>
    <row r="137" spans="10:11" ht="12.75" customHeight="1" x14ac:dyDescent="0.2"/>
    <row r="138" spans="10:11" ht="12.75" customHeight="1" x14ac:dyDescent="0.2"/>
    <row r="139" spans="10:11" ht="12.75" customHeight="1" x14ac:dyDescent="0.2"/>
    <row r="140" spans="10:11" ht="12.75" customHeight="1" x14ac:dyDescent="0.2"/>
    <row r="141" spans="10:11" ht="12.75" customHeight="1" x14ac:dyDescent="0.2"/>
    <row r="142" spans="10:11" ht="12.75" customHeight="1" x14ac:dyDescent="0.2"/>
    <row r="143" spans="10:11" ht="12.75" customHeight="1" x14ac:dyDescent="0.2"/>
    <row r="144" spans="10:11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70">
    <mergeCell ref="J85:O85"/>
    <mergeCell ref="B88:O88"/>
    <mergeCell ref="H48:I48"/>
    <mergeCell ref="J48:M48"/>
    <mergeCell ref="J78:O78"/>
    <mergeCell ref="J79:O79"/>
    <mergeCell ref="J84:O84"/>
    <mergeCell ref="L49:M49"/>
    <mergeCell ref="E48:E50"/>
    <mergeCell ref="F48:G48"/>
    <mergeCell ref="F49:F50"/>
    <mergeCell ref="G49:G50"/>
    <mergeCell ref="J80:O80"/>
    <mergeCell ref="J26:O26"/>
    <mergeCell ref="J27:O27"/>
    <mergeCell ref="J32:O32"/>
    <mergeCell ref="J33:O33"/>
    <mergeCell ref="B43:O43"/>
    <mergeCell ref="J28:O28"/>
    <mergeCell ref="J6:M6"/>
    <mergeCell ref="D6:D8"/>
    <mergeCell ref="H7:H8"/>
    <mergeCell ref="B1:O1"/>
    <mergeCell ref="B2:O2"/>
    <mergeCell ref="B3:O3"/>
    <mergeCell ref="B4:O4"/>
    <mergeCell ref="B6:B8"/>
    <mergeCell ref="C6:C8"/>
    <mergeCell ref="N6:O8"/>
    <mergeCell ref="L7:M7"/>
    <mergeCell ref="I7:I8"/>
    <mergeCell ref="J7:K7"/>
    <mergeCell ref="E6:E8"/>
    <mergeCell ref="F6:G6"/>
    <mergeCell ref="F7:F8"/>
    <mergeCell ref="G7:G8"/>
    <mergeCell ref="H6:I6"/>
    <mergeCell ref="B89:O89"/>
    <mergeCell ref="B90:O90"/>
    <mergeCell ref="B91:O91"/>
    <mergeCell ref="D48:D50"/>
    <mergeCell ref="H49:H50"/>
    <mergeCell ref="I49:I50"/>
    <mergeCell ref="J49:K49"/>
    <mergeCell ref="B44:O44"/>
    <mergeCell ref="B45:O45"/>
    <mergeCell ref="B46:O46"/>
    <mergeCell ref="B47:O47"/>
    <mergeCell ref="B48:B50"/>
    <mergeCell ref="C48:C50"/>
    <mergeCell ref="N48:O50"/>
    <mergeCell ref="B93:B95"/>
    <mergeCell ref="C93:C95"/>
    <mergeCell ref="D93:D95"/>
    <mergeCell ref="E93:E95"/>
    <mergeCell ref="J120:O120"/>
    <mergeCell ref="F93:G93"/>
    <mergeCell ref="H93:I93"/>
    <mergeCell ref="J93:M93"/>
    <mergeCell ref="J121:O121"/>
    <mergeCell ref="J126:O126"/>
    <mergeCell ref="J127:O127"/>
    <mergeCell ref="F94:F95"/>
    <mergeCell ref="G94:G95"/>
    <mergeCell ref="H94:H95"/>
    <mergeCell ref="I94:I95"/>
    <mergeCell ref="N93:O95"/>
    <mergeCell ref="J94:K94"/>
    <mergeCell ref="L94:M94"/>
    <mergeCell ref="J122:O12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tabSelected="1" topLeftCell="A22" workbookViewId="0">
      <selection activeCell="K33" sqref="K33:P33"/>
    </sheetView>
  </sheetViews>
  <sheetFormatPr defaultColWidth="12.5703125" defaultRowHeight="15" customHeight="1" x14ac:dyDescent="0.2"/>
  <cols>
    <col min="1" max="1" width="6.28515625" customWidth="1"/>
    <col min="2" max="2" width="13.42578125" customWidth="1"/>
    <col min="3" max="3" width="17.28515625" customWidth="1"/>
    <col min="4" max="4" width="11.28515625" customWidth="1"/>
    <col min="5" max="5" width="17.5703125" customWidth="1"/>
    <col min="6" max="6" width="26.140625" customWidth="1"/>
    <col min="7" max="16" width="9.140625" customWidth="1"/>
    <col min="17" max="26" width="8" customWidth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88" t="s">
        <v>88</v>
      </c>
      <c r="B2" s="84"/>
      <c r="C2" s="84"/>
      <c r="D2" s="84"/>
      <c r="E2" s="84"/>
      <c r="F2" s="8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88" t="s">
        <v>89</v>
      </c>
      <c r="B3" s="84"/>
      <c r="C3" s="84"/>
      <c r="D3" s="84"/>
      <c r="E3" s="84"/>
      <c r="F3" s="8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88" t="str">
        <f>REKAPAN!A3</f>
        <v>BULAN AGUSTUS 2023</v>
      </c>
      <c r="B4" s="84"/>
      <c r="C4" s="84"/>
      <c r="D4" s="84"/>
      <c r="E4" s="84"/>
      <c r="F4" s="8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09" t="s">
        <v>2</v>
      </c>
      <c r="B7" s="109" t="s">
        <v>90</v>
      </c>
      <c r="C7" s="109" t="s">
        <v>22</v>
      </c>
      <c r="D7" s="109" t="s">
        <v>4</v>
      </c>
      <c r="E7" s="66" t="s">
        <v>5</v>
      </c>
      <c r="F7" s="109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">
      <c r="A8" s="94"/>
      <c r="B8" s="94"/>
      <c r="C8" s="94"/>
      <c r="D8" s="94"/>
      <c r="E8" s="67" t="s">
        <v>91</v>
      </c>
      <c r="F8" s="9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49"/>
      <c r="B9" s="49"/>
      <c r="C9" s="49"/>
      <c r="D9" s="49"/>
      <c r="E9" s="49"/>
      <c r="F9" s="4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77" t="s">
        <v>104</v>
      </c>
      <c r="B10" s="77" t="s">
        <v>104</v>
      </c>
      <c r="C10" s="77" t="s">
        <v>104</v>
      </c>
      <c r="D10" s="77" t="s">
        <v>104</v>
      </c>
      <c r="E10" s="77" t="s">
        <v>104</v>
      </c>
      <c r="F10" s="68" t="s">
        <v>92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49"/>
      <c r="B11" s="49"/>
      <c r="C11" s="49"/>
      <c r="D11" s="49"/>
      <c r="E11" s="49"/>
      <c r="F11" s="4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49"/>
      <c r="B12" s="49"/>
      <c r="C12" s="49"/>
      <c r="D12" s="49"/>
      <c r="E12" s="49"/>
      <c r="F12" s="4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9"/>
      <c r="B13" s="49"/>
      <c r="C13" s="49"/>
      <c r="D13" s="49"/>
      <c r="E13" s="49"/>
      <c r="F13" s="4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49"/>
      <c r="B14" s="49"/>
      <c r="C14" s="49"/>
      <c r="D14" s="49"/>
      <c r="E14" s="49"/>
      <c r="F14" s="4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49"/>
      <c r="B15" s="49"/>
      <c r="C15" s="49"/>
      <c r="D15" s="49"/>
      <c r="E15" s="49"/>
      <c r="F15" s="4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49"/>
      <c r="B16" s="49"/>
      <c r="C16" s="49"/>
      <c r="D16" s="49"/>
      <c r="E16" s="49"/>
      <c r="F16" s="4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49"/>
      <c r="B17" s="49"/>
      <c r="C17" s="49"/>
      <c r="D17" s="49"/>
      <c r="E17" s="49"/>
      <c r="F17" s="4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49"/>
      <c r="B18" s="49"/>
      <c r="C18" s="49"/>
      <c r="D18" s="49"/>
      <c r="E18" s="49"/>
      <c r="F18" s="4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49"/>
      <c r="B19" s="49"/>
      <c r="C19" s="49"/>
      <c r="D19" s="49"/>
      <c r="E19" s="49"/>
      <c r="F19" s="4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49"/>
      <c r="B20" s="49"/>
      <c r="C20" s="49"/>
      <c r="D20" s="49"/>
      <c r="E20" s="49"/>
      <c r="F20" s="4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49"/>
      <c r="B21" s="49"/>
      <c r="C21" s="49"/>
      <c r="D21" s="49"/>
      <c r="E21" s="49"/>
      <c r="F21" s="4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9"/>
      <c r="B22" s="49"/>
      <c r="C22" s="49"/>
      <c r="D22" s="49"/>
      <c r="E22" s="49"/>
      <c r="F22" s="4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9"/>
      <c r="B23" s="49"/>
      <c r="C23" s="49"/>
      <c r="D23" s="49"/>
      <c r="E23" s="49"/>
      <c r="F23" s="4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9"/>
      <c r="B24" s="49"/>
      <c r="C24" s="49"/>
      <c r="D24" s="49"/>
      <c r="E24" s="49"/>
      <c r="F24" s="4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9"/>
      <c r="B25" s="49"/>
      <c r="C25" s="49"/>
      <c r="D25" s="49"/>
      <c r="E25" s="49"/>
      <c r="F25" s="4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9"/>
      <c r="B26" s="49"/>
      <c r="C26" s="49"/>
      <c r="D26" s="49"/>
      <c r="E26" s="49"/>
      <c r="F26" s="4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9"/>
      <c r="B27" s="49"/>
      <c r="C27" s="49"/>
      <c r="D27" s="49"/>
      <c r="E27" s="49"/>
      <c r="F27" s="4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19"/>
      <c r="B28" s="120"/>
      <c r="C28" s="69"/>
      <c r="D28" s="69"/>
      <c r="E28" s="69"/>
      <c r="F28" s="7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85"/>
      <c r="L29" s="84"/>
      <c r="M29" s="84"/>
      <c r="N29" s="84"/>
      <c r="O29" s="84"/>
      <c r="P29" s="8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87"/>
      <c r="E30" s="84"/>
      <c r="F30" s="84"/>
      <c r="G30" s="2"/>
      <c r="H30" s="2"/>
      <c r="I30" s="2"/>
      <c r="J30" s="2"/>
      <c r="K30" s="21"/>
      <c r="L30" s="2"/>
      <c r="M30" s="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71"/>
      <c r="B31" s="71"/>
      <c r="C31" s="71"/>
      <c r="D31" s="85" t="str">
        <f>AGUSTUS!J26</f>
        <v>Cilacap, 31 Agustus 2023</v>
      </c>
      <c r="E31" s="84"/>
      <c r="F31" s="84"/>
      <c r="G31" s="71"/>
      <c r="H31" s="71"/>
      <c r="I31" s="71"/>
      <c r="J31" s="2"/>
      <c r="K31" s="2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71"/>
      <c r="B32" s="71"/>
      <c r="C32" s="71"/>
      <c r="D32" s="85" t="str">
        <f>REKAPAN!H17</f>
        <v>a.n. KEPALA UPTD PELABUHAN SDP</v>
      </c>
      <c r="E32" s="84"/>
      <c r="F32" s="8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72"/>
      <c r="B33" s="73"/>
      <c r="C33" s="72"/>
      <c r="D33" s="85" t="str">
        <f>REKAPAN!H18</f>
        <v>KASUBBAG TU UPTD PELABUHAN SDP</v>
      </c>
      <c r="E33" s="84"/>
      <c r="F33" s="84"/>
      <c r="G33" s="2"/>
      <c r="H33" s="2"/>
      <c r="I33" s="2"/>
      <c r="J33" s="2"/>
      <c r="K33" s="86"/>
      <c r="L33" s="84"/>
      <c r="M33" s="84"/>
      <c r="N33" s="84"/>
      <c r="O33" s="84"/>
      <c r="P33" s="8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72"/>
      <c r="B34" s="73"/>
      <c r="C34" s="73"/>
      <c r="D34" s="87"/>
      <c r="E34" s="84"/>
      <c r="F34" s="84"/>
      <c r="G34" s="2"/>
      <c r="H34" s="2"/>
      <c r="I34" s="2"/>
      <c r="J34" s="2"/>
      <c r="K34" s="87"/>
      <c r="L34" s="84"/>
      <c r="M34" s="84"/>
      <c r="N34" s="84"/>
      <c r="O34" s="84"/>
      <c r="P34" s="8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72"/>
      <c r="B35" s="73"/>
      <c r="C35" s="73"/>
      <c r="D35" s="22"/>
      <c r="G35" s="2"/>
      <c r="H35" s="2"/>
      <c r="I35" s="2"/>
      <c r="J35" s="2"/>
      <c r="K35" s="2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73"/>
      <c r="B36" s="73"/>
      <c r="C36" s="73"/>
      <c r="D36" s="87"/>
      <c r="E36" s="84"/>
      <c r="F36" s="8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65"/>
      <c r="B37" s="65"/>
      <c r="C37" s="65"/>
      <c r="D37" s="86" t="str">
        <f>REKAPAN!H23</f>
        <v>EKO PRASETYO, S.Sos.</v>
      </c>
      <c r="E37" s="84"/>
      <c r="F37" s="8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87" t="str">
        <f>REKAPAN!H24</f>
        <v>NIP. 19820920 200901 1 004</v>
      </c>
      <c r="E38" s="84"/>
      <c r="F38" s="8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20">
    <mergeCell ref="A28:B28"/>
    <mergeCell ref="K29:P29"/>
    <mergeCell ref="D30:F30"/>
    <mergeCell ref="D31:F31"/>
    <mergeCell ref="D32:F32"/>
    <mergeCell ref="K33:P33"/>
    <mergeCell ref="K34:P34"/>
    <mergeCell ref="D36:F36"/>
    <mergeCell ref="D37:F37"/>
    <mergeCell ref="D38:F38"/>
    <mergeCell ref="D34:F34"/>
    <mergeCell ref="D33:F33"/>
    <mergeCell ref="A2:F2"/>
    <mergeCell ref="A3:F3"/>
    <mergeCell ref="A4:F4"/>
    <mergeCell ref="A7:A8"/>
    <mergeCell ref="C7:C8"/>
    <mergeCell ref="D7:D8"/>
    <mergeCell ref="F7:F8"/>
    <mergeCell ref="B7:B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workbookViewId="0"/>
  </sheetViews>
  <sheetFormatPr defaultColWidth="12.5703125" defaultRowHeight="15" customHeight="1" x14ac:dyDescent="0.2"/>
  <cols>
    <col min="1" max="1" width="8" customWidth="1"/>
    <col min="2" max="2" width="22.42578125" customWidth="1"/>
    <col min="3" max="3" width="25.85546875" customWidth="1"/>
    <col min="4" max="4" width="24.28515625" customWidth="1"/>
    <col min="5" max="26" width="8" customWidth="1"/>
  </cols>
  <sheetData>
    <row r="1" spans="2:10" ht="15.75" customHeight="1" x14ac:dyDescent="0.2">
      <c r="B1" s="74" t="s">
        <v>22</v>
      </c>
      <c r="C1" s="74" t="s">
        <v>22</v>
      </c>
      <c r="D1" s="74" t="s">
        <v>22</v>
      </c>
    </row>
    <row r="2" spans="2:10" ht="15" customHeight="1" x14ac:dyDescent="0.2">
      <c r="B2" s="58" t="s">
        <v>93</v>
      </c>
      <c r="C2" s="41" t="s">
        <v>41</v>
      </c>
      <c r="D2" s="58" t="s">
        <v>68</v>
      </c>
    </row>
    <row r="3" spans="2:10" ht="15" customHeight="1" x14ac:dyDescent="0.2">
      <c r="B3" s="26" t="s">
        <v>24</v>
      </c>
      <c r="C3" s="48" t="s">
        <v>43</v>
      </c>
      <c r="D3" s="26" t="s">
        <v>48</v>
      </c>
    </row>
    <row r="4" spans="2:10" ht="15" customHeight="1" x14ac:dyDescent="0.2">
      <c r="B4" s="26" t="s">
        <v>94</v>
      </c>
      <c r="C4" s="48" t="s">
        <v>44</v>
      </c>
      <c r="D4" s="26" t="s">
        <v>69</v>
      </c>
    </row>
    <row r="5" spans="2:10" ht="15" customHeight="1" x14ac:dyDescent="0.2">
      <c r="B5" s="26" t="s">
        <v>27</v>
      </c>
      <c r="C5" s="26" t="s">
        <v>45</v>
      </c>
      <c r="D5" s="26" t="s">
        <v>70</v>
      </c>
      <c r="G5" s="23"/>
      <c r="H5" s="23"/>
      <c r="I5" s="23"/>
      <c r="J5" s="23"/>
    </row>
    <row r="6" spans="2:10" ht="15" customHeight="1" x14ac:dyDescent="0.2">
      <c r="B6" s="26" t="s">
        <v>95</v>
      </c>
      <c r="C6" s="26" t="s">
        <v>46</v>
      </c>
      <c r="D6" s="26" t="s">
        <v>71</v>
      </c>
      <c r="F6" s="23"/>
      <c r="G6" s="23"/>
      <c r="I6" s="23"/>
    </row>
    <row r="7" spans="2:10" ht="15" customHeight="1" x14ac:dyDescent="0.2">
      <c r="B7" s="26" t="s">
        <v>28</v>
      </c>
      <c r="C7" s="26" t="s">
        <v>47</v>
      </c>
      <c r="D7" s="26" t="s">
        <v>96</v>
      </c>
      <c r="F7" s="23"/>
      <c r="G7" s="23"/>
      <c r="H7" s="23"/>
      <c r="I7" s="23"/>
    </row>
    <row r="8" spans="2:10" ht="15" customHeight="1" x14ac:dyDescent="0.2">
      <c r="B8" s="26" t="s">
        <v>29</v>
      </c>
      <c r="C8" s="49" t="s">
        <v>97</v>
      </c>
      <c r="D8" s="26" t="s">
        <v>73</v>
      </c>
      <c r="F8" s="23"/>
      <c r="G8" s="23"/>
      <c r="H8" s="23"/>
    </row>
    <row r="9" spans="2:10" ht="15" customHeight="1" x14ac:dyDescent="0.2">
      <c r="B9" s="26" t="s">
        <v>30</v>
      </c>
      <c r="C9" s="48" t="s">
        <v>49</v>
      </c>
      <c r="D9" s="26" t="s">
        <v>74</v>
      </c>
      <c r="F9" s="23"/>
      <c r="G9" s="23"/>
      <c r="H9" s="23"/>
    </row>
    <row r="10" spans="2:10" ht="15" customHeight="1" x14ac:dyDescent="0.2">
      <c r="B10" s="26" t="s">
        <v>31</v>
      </c>
      <c r="C10" s="48" t="s">
        <v>50</v>
      </c>
      <c r="D10" s="26" t="s">
        <v>75</v>
      </c>
      <c r="F10" s="23"/>
      <c r="G10" s="23"/>
      <c r="H10" s="23"/>
      <c r="I10" s="23"/>
    </row>
    <row r="11" spans="2:10" ht="15" customHeight="1" x14ac:dyDescent="0.2">
      <c r="B11" s="26" t="s">
        <v>98</v>
      </c>
      <c r="C11" s="48" t="s">
        <v>51</v>
      </c>
      <c r="D11" s="59" t="s">
        <v>76</v>
      </c>
      <c r="F11" s="23"/>
      <c r="G11" s="23"/>
      <c r="H11" s="23"/>
      <c r="I11" s="23"/>
    </row>
    <row r="12" spans="2:10" ht="15" customHeight="1" x14ac:dyDescent="0.2">
      <c r="B12" s="26" t="s">
        <v>33</v>
      </c>
      <c r="C12" s="48" t="s">
        <v>52</v>
      </c>
      <c r="D12" s="26" t="s">
        <v>77</v>
      </c>
      <c r="F12" s="23"/>
      <c r="G12" s="23"/>
      <c r="H12" s="23"/>
    </row>
    <row r="13" spans="2:10" ht="15" customHeight="1" x14ac:dyDescent="0.2">
      <c r="B13" s="26" t="s">
        <v>99</v>
      </c>
      <c r="C13" s="48" t="s">
        <v>53</v>
      </c>
      <c r="D13" s="26" t="s">
        <v>78</v>
      </c>
      <c r="F13" s="23"/>
      <c r="G13" s="23"/>
      <c r="H13" s="23"/>
      <c r="I13" s="23"/>
    </row>
    <row r="14" spans="2:10" ht="15" customHeight="1" x14ac:dyDescent="0.2">
      <c r="B14" s="26" t="s">
        <v>35</v>
      </c>
      <c r="C14" s="26" t="s">
        <v>54</v>
      </c>
      <c r="D14" s="26" t="s">
        <v>79</v>
      </c>
      <c r="F14" s="23"/>
      <c r="G14" s="23"/>
      <c r="H14" s="23"/>
      <c r="I14" s="23"/>
    </row>
    <row r="15" spans="2:10" ht="15" customHeight="1" x14ac:dyDescent="0.2">
      <c r="B15" s="26" t="s">
        <v>100</v>
      </c>
      <c r="C15" s="26" t="s">
        <v>55</v>
      </c>
      <c r="D15" s="26" t="s">
        <v>80</v>
      </c>
      <c r="F15" s="23"/>
      <c r="G15" s="23"/>
      <c r="H15" s="23"/>
      <c r="I15" s="23"/>
    </row>
    <row r="16" spans="2:10" ht="15" customHeight="1" x14ac:dyDescent="0.2">
      <c r="B16" s="26" t="s">
        <v>101</v>
      </c>
      <c r="C16" s="26" t="s">
        <v>56</v>
      </c>
      <c r="D16" s="26" t="s">
        <v>81</v>
      </c>
      <c r="F16" s="23"/>
      <c r="G16" s="23"/>
      <c r="H16" s="23"/>
    </row>
    <row r="17" spans="2:10" ht="15" customHeight="1" x14ac:dyDescent="0.2">
      <c r="B17" s="26" t="s">
        <v>38</v>
      </c>
      <c r="C17" s="26" t="s">
        <v>57</v>
      </c>
      <c r="D17" s="26" t="s">
        <v>82</v>
      </c>
      <c r="F17" s="23"/>
      <c r="G17" s="23"/>
      <c r="H17" s="23"/>
    </row>
    <row r="18" spans="2:10" ht="15" customHeight="1" x14ac:dyDescent="0.2">
      <c r="B18" s="26" t="s">
        <v>39</v>
      </c>
      <c r="C18" s="26" t="s">
        <v>58</v>
      </c>
      <c r="D18" s="26" t="s">
        <v>83</v>
      </c>
      <c r="F18" s="23"/>
      <c r="G18" s="23"/>
      <c r="H18" s="23"/>
      <c r="I18" s="23"/>
    </row>
    <row r="19" spans="2:10" ht="15" customHeight="1" x14ac:dyDescent="0.2">
      <c r="B19" s="26" t="s">
        <v>102</v>
      </c>
      <c r="C19" s="26" t="s">
        <v>59</v>
      </c>
      <c r="D19" s="26" t="s">
        <v>84</v>
      </c>
      <c r="F19" s="23"/>
      <c r="G19" s="23"/>
      <c r="H19" s="23"/>
      <c r="I19" s="23"/>
    </row>
    <row r="20" spans="2:10" ht="15" customHeight="1" x14ac:dyDescent="0.2">
      <c r="B20" s="52" t="s">
        <v>65</v>
      </c>
      <c r="C20" s="26" t="s">
        <v>60</v>
      </c>
      <c r="D20" s="26" t="s">
        <v>85</v>
      </c>
      <c r="F20" s="23"/>
      <c r="G20" s="23"/>
      <c r="H20" s="23"/>
    </row>
    <row r="21" spans="2:10" ht="15" customHeight="1" x14ac:dyDescent="0.2">
      <c r="C21" s="26" t="s">
        <v>61</v>
      </c>
      <c r="D21" s="26" t="s">
        <v>86</v>
      </c>
      <c r="F21" s="23"/>
      <c r="G21" s="23"/>
      <c r="H21" s="23"/>
      <c r="I21" s="23"/>
    </row>
    <row r="22" spans="2:10" ht="15" customHeight="1" x14ac:dyDescent="0.2">
      <c r="C22" s="26" t="s">
        <v>103</v>
      </c>
      <c r="D22" s="26" t="s">
        <v>87</v>
      </c>
      <c r="F22" s="23"/>
      <c r="G22" s="23"/>
      <c r="H22" s="23"/>
    </row>
    <row r="23" spans="2:10" ht="15" customHeight="1" x14ac:dyDescent="0.2">
      <c r="C23" s="49" t="s">
        <v>63</v>
      </c>
      <c r="D23" s="52"/>
      <c r="F23" s="23"/>
      <c r="G23" s="23"/>
      <c r="H23" s="23"/>
      <c r="I23" s="23"/>
    </row>
    <row r="24" spans="2:10" ht="15" customHeight="1" x14ac:dyDescent="0.2">
      <c r="C24" s="26" t="s">
        <v>64</v>
      </c>
      <c r="D24" s="75"/>
      <c r="F24" s="23"/>
      <c r="G24" s="23"/>
      <c r="H24" s="23"/>
      <c r="I24" s="23"/>
      <c r="J24" s="23"/>
    </row>
    <row r="25" spans="2:10" ht="15" customHeight="1" x14ac:dyDescent="0.2">
      <c r="C25" s="26" t="s">
        <v>65</v>
      </c>
      <c r="D25" s="23"/>
      <c r="F25" s="23"/>
      <c r="G25" s="23"/>
      <c r="H25" s="23"/>
      <c r="J25" s="23"/>
    </row>
    <row r="26" spans="2:10" ht="15" customHeight="1" x14ac:dyDescent="0.2">
      <c r="C26" s="52" t="s">
        <v>66</v>
      </c>
      <c r="D26" s="23"/>
      <c r="F26" s="23"/>
      <c r="G26" s="23"/>
      <c r="H26" s="23"/>
      <c r="I26" s="23"/>
    </row>
    <row r="27" spans="2:10" ht="12.75" customHeight="1" x14ac:dyDescent="0.2">
      <c r="F27" s="23"/>
      <c r="G27" s="23"/>
      <c r="H27" s="23"/>
      <c r="J27" s="23"/>
    </row>
    <row r="28" spans="2:10" ht="12.75" customHeight="1" x14ac:dyDescent="0.2">
      <c r="F28" s="23"/>
      <c r="G28" s="23"/>
      <c r="H28" s="23"/>
    </row>
    <row r="29" spans="2:10" ht="12.75" customHeight="1" x14ac:dyDescent="0.2">
      <c r="F29" s="23"/>
      <c r="G29" s="23"/>
      <c r="H29" s="23"/>
      <c r="I29" s="23"/>
      <c r="J29" s="23"/>
    </row>
    <row r="30" spans="2:10" ht="12.75" customHeight="1" x14ac:dyDescent="0.2">
      <c r="F30" s="23"/>
      <c r="G30" s="23"/>
      <c r="H30" s="23"/>
    </row>
    <row r="31" spans="2:10" ht="12.75" customHeight="1" x14ac:dyDescent="0.2">
      <c r="F31" s="23"/>
      <c r="G31" s="23"/>
      <c r="H31" s="23"/>
      <c r="I31" s="23"/>
    </row>
    <row r="32" spans="2:10" ht="12.75" customHeight="1" x14ac:dyDescent="0.2">
      <c r="F32" s="23"/>
      <c r="G32" s="23"/>
      <c r="H32" s="23"/>
    </row>
    <row r="33" spans="6:10" ht="12.75" customHeight="1" x14ac:dyDescent="0.2">
      <c r="F33" s="23"/>
      <c r="G33" s="23"/>
      <c r="H33" s="23"/>
      <c r="J33" s="23"/>
    </row>
    <row r="34" spans="6:10" ht="12.75" customHeight="1" x14ac:dyDescent="0.2">
      <c r="F34" s="23"/>
      <c r="G34" s="23"/>
      <c r="H34" s="23"/>
      <c r="I34" s="23"/>
      <c r="J34" s="23"/>
    </row>
    <row r="35" spans="6:10" ht="12.75" customHeight="1" x14ac:dyDescent="0.2">
      <c r="F35" s="23"/>
      <c r="G35" s="23"/>
      <c r="H35" s="23"/>
      <c r="J35" s="23"/>
    </row>
    <row r="36" spans="6:10" ht="12.75" customHeight="1" x14ac:dyDescent="0.2">
      <c r="F36" s="23"/>
      <c r="G36" s="23"/>
      <c r="H36" s="23"/>
      <c r="J36" s="23"/>
    </row>
    <row r="37" spans="6:10" ht="12.75" customHeight="1" x14ac:dyDescent="0.2">
      <c r="F37" s="23"/>
      <c r="G37" s="23"/>
      <c r="H37" s="23"/>
    </row>
    <row r="38" spans="6:10" ht="12.75" customHeight="1" x14ac:dyDescent="0.2">
      <c r="F38" s="23"/>
      <c r="G38" s="23"/>
    </row>
    <row r="39" spans="6:10" ht="12.75" customHeight="1" x14ac:dyDescent="0.2">
      <c r="F39" s="23"/>
      <c r="G39" s="23"/>
      <c r="H39" s="23"/>
      <c r="J39" s="23"/>
    </row>
    <row r="40" spans="6:10" ht="12.75" customHeight="1" x14ac:dyDescent="0.2">
      <c r="F40" s="23"/>
      <c r="G40" s="23"/>
      <c r="H40" s="23"/>
    </row>
    <row r="41" spans="6:10" ht="12.75" customHeight="1" x14ac:dyDescent="0.2">
      <c r="F41" s="23"/>
      <c r="G41" s="23"/>
      <c r="H41" s="23"/>
      <c r="I41" s="23"/>
    </row>
    <row r="42" spans="6:10" ht="12.75" customHeight="1" x14ac:dyDescent="0.2">
      <c r="F42" s="23"/>
      <c r="G42" s="23"/>
    </row>
    <row r="43" spans="6:10" ht="12.75" customHeight="1" x14ac:dyDescent="0.2">
      <c r="F43" s="23"/>
      <c r="G43" s="23"/>
      <c r="H43" s="23"/>
    </row>
    <row r="44" spans="6:10" ht="12.75" customHeight="1" x14ac:dyDescent="0.2">
      <c r="F44" s="23"/>
      <c r="G44" s="23"/>
      <c r="H44" s="23"/>
      <c r="J44" s="23"/>
    </row>
    <row r="45" spans="6:10" ht="12.75" customHeight="1" x14ac:dyDescent="0.2">
      <c r="F45" s="23"/>
      <c r="G45" s="23"/>
      <c r="H45" s="23"/>
    </row>
    <row r="46" spans="6:10" ht="12.75" customHeight="1" x14ac:dyDescent="0.2">
      <c r="F46" s="23"/>
      <c r="G46" s="23"/>
      <c r="H46" s="23"/>
    </row>
    <row r="47" spans="6:10" ht="12.75" customHeight="1" x14ac:dyDescent="0.2">
      <c r="F47" s="23"/>
      <c r="G47" s="23"/>
      <c r="H47" s="23"/>
      <c r="J47" s="23"/>
    </row>
    <row r="48" spans="6:10" ht="12.75" customHeight="1" x14ac:dyDescent="0.2">
      <c r="F48" s="23"/>
      <c r="G48" s="23"/>
      <c r="H48" s="23"/>
      <c r="I48" s="23"/>
    </row>
    <row r="49" spans="6:10" ht="12.75" customHeight="1" x14ac:dyDescent="0.2">
      <c r="F49" s="23"/>
      <c r="G49" s="23"/>
      <c r="H49" s="23"/>
      <c r="I49" s="23"/>
    </row>
    <row r="50" spans="6:10" ht="12.75" customHeight="1" x14ac:dyDescent="0.2">
      <c r="F50" s="23"/>
      <c r="G50" s="23"/>
      <c r="H50" s="23"/>
    </row>
    <row r="51" spans="6:10" ht="12.75" customHeight="1" x14ac:dyDescent="0.2">
      <c r="F51" s="23"/>
      <c r="G51" s="23"/>
      <c r="H51" s="23"/>
      <c r="I51" s="23"/>
      <c r="J51" s="23"/>
    </row>
    <row r="52" spans="6:10" ht="12.75" customHeight="1" x14ac:dyDescent="0.2">
      <c r="F52" s="23"/>
      <c r="G52" s="23"/>
      <c r="H52" s="23"/>
      <c r="J52" s="23"/>
    </row>
    <row r="53" spans="6:10" ht="12.75" customHeight="1" x14ac:dyDescent="0.2">
      <c r="F53" s="23"/>
      <c r="G53" s="23"/>
      <c r="H53" s="23"/>
      <c r="J53" s="23"/>
    </row>
    <row r="54" spans="6:10" ht="12.75" customHeight="1" x14ac:dyDescent="0.2">
      <c r="F54" s="23"/>
      <c r="G54" s="23"/>
      <c r="H54" s="23"/>
    </row>
    <row r="55" spans="6:10" ht="12.75" customHeight="1" x14ac:dyDescent="0.2">
      <c r="F55" s="23"/>
      <c r="G55" s="23"/>
      <c r="H55" s="23"/>
    </row>
    <row r="56" spans="6:10" ht="12.75" customHeight="1" x14ac:dyDescent="0.2">
      <c r="F56" s="23"/>
      <c r="G56" s="23"/>
      <c r="H56" s="23"/>
      <c r="J56" s="23"/>
    </row>
    <row r="57" spans="6:10" ht="12.75" customHeight="1" x14ac:dyDescent="0.2">
      <c r="F57" s="23"/>
      <c r="G57" s="23"/>
      <c r="H57" s="23"/>
    </row>
    <row r="58" spans="6:10" ht="12.75" customHeight="1" x14ac:dyDescent="0.2">
      <c r="F58" s="23"/>
      <c r="G58" s="23"/>
      <c r="H58" s="23"/>
    </row>
    <row r="59" spans="6:10" ht="12.75" customHeight="1" x14ac:dyDescent="0.2">
      <c r="F59" s="23"/>
      <c r="G59" s="23"/>
      <c r="H59" s="23"/>
    </row>
    <row r="60" spans="6:10" ht="12.75" customHeight="1" x14ac:dyDescent="0.2">
      <c r="F60" s="23"/>
      <c r="G60" s="23"/>
      <c r="H60" s="23"/>
    </row>
    <row r="61" spans="6:10" ht="12.75" customHeight="1" x14ac:dyDescent="0.2">
      <c r="F61" s="23"/>
      <c r="G61" s="23"/>
      <c r="H61" s="23"/>
    </row>
    <row r="62" spans="6:10" ht="12.75" customHeight="1" x14ac:dyDescent="0.2">
      <c r="F62" s="23"/>
      <c r="G62" s="23"/>
      <c r="H62" s="23"/>
    </row>
    <row r="63" spans="6:10" ht="12.75" customHeight="1" x14ac:dyDescent="0.2">
      <c r="F63" s="23"/>
      <c r="G63" s="23"/>
      <c r="H63" s="23"/>
      <c r="I63" s="23"/>
      <c r="J63" s="23"/>
    </row>
    <row r="64" spans="6:10" ht="12.75" customHeight="1" x14ac:dyDescent="0.2">
      <c r="F64" s="23"/>
      <c r="G64" s="23"/>
      <c r="H64" s="23"/>
    </row>
    <row r="65" spans="6:10" ht="12.75" customHeight="1" x14ac:dyDescent="0.2">
      <c r="F65" s="23"/>
      <c r="G65" s="23"/>
      <c r="H65" s="23"/>
      <c r="I65" s="23"/>
      <c r="J65" s="23"/>
    </row>
    <row r="66" spans="6:10" ht="12.75" customHeight="1" x14ac:dyDescent="0.2">
      <c r="F66" s="23"/>
      <c r="G66" s="23"/>
      <c r="H66" s="23"/>
      <c r="I66" s="23"/>
    </row>
    <row r="67" spans="6:10" ht="12.75" customHeight="1" x14ac:dyDescent="0.2">
      <c r="F67" s="23"/>
      <c r="G67" s="23"/>
      <c r="H67" s="23"/>
    </row>
    <row r="68" spans="6:10" ht="12.75" customHeight="1" x14ac:dyDescent="0.2">
      <c r="F68" s="23"/>
      <c r="G68" s="23"/>
      <c r="H68" s="23"/>
      <c r="I68" s="23"/>
      <c r="J68" s="23"/>
    </row>
    <row r="69" spans="6:10" ht="12.75" customHeight="1" x14ac:dyDescent="0.2">
      <c r="F69" s="23"/>
      <c r="G69" s="23"/>
      <c r="H69" s="23"/>
      <c r="I69" s="23"/>
    </row>
    <row r="70" spans="6:10" ht="12.75" customHeight="1" x14ac:dyDescent="0.2">
      <c r="F70" s="23"/>
      <c r="G70" s="23"/>
      <c r="H70" s="23"/>
      <c r="I70" s="23"/>
    </row>
    <row r="71" spans="6:10" ht="12.75" customHeight="1" x14ac:dyDescent="0.2">
      <c r="F71" s="23"/>
      <c r="G71" s="23"/>
      <c r="J71" s="23"/>
    </row>
    <row r="72" spans="6:10" ht="12.75" customHeight="1" x14ac:dyDescent="0.2">
      <c r="F72" s="23"/>
      <c r="G72" s="23"/>
      <c r="H72" s="23"/>
      <c r="J72" s="23"/>
    </row>
    <row r="73" spans="6:10" ht="12.75" customHeight="1" x14ac:dyDescent="0.2">
      <c r="F73" s="23"/>
      <c r="G73" s="23"/>
      <c r="H73" s="23"/>
      <c r="I73" s="23"/>
    </row>
    <row r="74" spans="6:10" ht="12.75" customHeight="1" x14ac:dyDescent="0.2">
      <c r="F74" s="23"/>
      <c r="G74" s="23"/>
      <c r="H74" s="23"/>
    </row>
    <row r="75" spans="6:10" ht="12.75" customHeight="1" x14ac:dyDescent="0.2">
      <c r="F75" s="23"/>
      <c r="G75" s="23"/>
      <c r="H75" s="23"/>
      <c r="J75" s="23"/>
    </row>
    <row r="76" spans="6:10" ht="12.75" customHeight="1" x14ac:dyDescent="0.2">
      <c r="F76" s="23"/>
      <c r="G76" s="23"/>
      <c r="H76" s="23"/>
      <c r="J76" s="23"/>
    </row>
    <row r="77" spans="6:10" ht="12.75" customHeight="1" x14ac:dyDescent="0.2">
      <c r="F77" s="23"/>
      <c r="G77" s="23"/>
      <c r="H77" s="23"/>
    </row>
    <row r="78" spans="6:10" ht="12.75" customHeight="1" x14ac:dyDescent="0.2">
      <c r="G78" s="23"/>
      <c r="H78" s="23"/>
    </row>
    <row r="79" spans="6:10" ht="12.75" customHeight="1" x14ac:dyDescent="0.2">
      <c r="F79" s="23"/>
      <c r="G79" s="23"/>
      <c r="H79" s="23"/>
      <c r="I79" s="23"/>
    </row>
    <row r="80" spans="6:10" ht="12.75" customHeight="1" x14ac:dyDescent="0.2">
      <c r="F80" s="23"/>
      <c r="G80" s="23"/>
      <c r="H80" s="23"/>
      <c r="J80" s="23"/>
    </row>
    <row r="81" spans="6:10" ht="12.75" customHeight="1" x14ac:dyDescent="0.2">
      <c r="F81" s="23"/>
      <c r="G81" s="23"/>
      <c r="H81" s="23"/>
    </row>
    <row r="82" spans="6:10" ht="12.75" customHeight="1" x14ac:dyDescent="0.2">
      <c r="F82" s="23"/>
      <c r="G82" s="23"/>
      <c r="H82" s="23"/>
    </row>
    <row r="83" spans="6:10" ht="12.75" customHeight="1" x14ac:dyDescent="0.2">
      <c r="F83" s="23"/>
      <c r="G83" s="23"/>
      <c r="H83" s="23"/>
    </row>
    <row r="84" spans="6:10" ht="12.75" customHeight="1" x14ac:dyDescent="0.2">
      <c r="F84" s="23"/>
      <c r="G84" s="23"/>
      <c r="H84" s="23"/>
    </row>
    <row r="85" spans="6:10" ht="12.75" customHeight="1" x14ac:dyDescent="0.2">
      <c r="F85" s="23"/>
      <c r="G85" s="23"/>
      <c r="H85" s="23"/>
      <c r="I85" s="23"/>
      <c r="J85" s="23"/>
    </row>
    <row r="86" spans="6:10" ht="12.75" customHeight="1" x14ac:dyDescent="0.2">
      <c r="F86" s="23"/>
      <c r="G86" s="23"/>
      <c r="H86" s="23"/>
    </row>
    <row r="87" spans="6:10" ht="12.75" customHeight="1" x14ac:dyDescent="0.2">
      <c r="F87" s="23"/>
      <c r="G87" s="23"/>
      <c r="H87" s="23"/>
      <c r="J87" s="23"/>
    </row>
    <row r="88" spans="6:10" ht="12.75" customHeight="1" x14ac:dyDescent="0.2">
      <c r="F88" s="23"/>
      <c r="G88" s="23"/>
      <c r="H88" s="23"/>
      <c r="J88" s="23"/>
    </row>
    <row r="89" spans="6:10" ht="12.75" customHeight="1" x14ac:dyDescent="0.2">
      <c r="F89" s="23"/>
      <c r="G89" s="23"/>
      <c r="H89" s="23"/>
    </row>
    <row r="90" spans="6:10" ht="12.75" customHeight="1" x14ac:dyDescent="0.2">
      <c r="F90" s="23"/>
      <c r="G90" s="23"/>
      <c r="H90" s="23"/>
      <c r="I90" s="23"/>
    </row>
    <row r="91" spans="6:10" ht="12.75" customHeight="1" x14ac:dyDescent="0.2">
      <c r="F91" s="23"/>
      <c r="G91" s="23"/>
      <c r="H91" s="23"/>
      <c r="J91" s="23"/>
    </row>
    <row r="92" spans="6:10" ht="12.75" customHeight="1" x14ac:dyDescent="0.2">
      <c r="F92" s="23"/>
      <c r="G92" s="23"/>
      <c r="H92" s="23"/>
      <c r="J92" s="23"/>
    </row>
    <row r="93" spans="6:10" ht="12.75" customHeight="1" x14ac:dyDescent="0.2">
      <c r="F93" s="23"/>
      <c r="G93" s="23"/>
      <c r="H93" s="23"/>
      <c r="I93" s="23"/>
      <c r="J93" s="23"/>
    </row>
    <row r="94" spans="6:10" ht="12.75" customHeight="1" x14ac:dyDescent="0.2">
      <c r="F94" s="23"/>
      <c r="G94" s="23"/>
      <c r="H94" s="23"/>
    </row>
    <row r="95" spans="6:10" ht="12.75" customHeight="1" x14ac:dyDescent="0.2">
      <c r="F95" s="23"/>
      <c r="G95" s="23"/>
      <c r="H95" s="23"/>
      <c r="I95" s="23"/>
    </row>
    <row r="96" spans="6:10" ht="12.75" customHeight="1" x14ac:dyDescent="0.2">
      <c r="F96" s="23"/>
      <c r="G96" s="23"/>
      <c r="H96" s="23"/>
    </row>
    <row r="97" spans="6:10" ht="12.75" customHeight="1" x14ac:dyDescent="0.2">
      <c r="F97" s="23"/>
      <c r="G97" s="23"/>
      <c r="H97" s="23"/>
      <c r="I97" s="23"/>
    </row>
    <row r="98" spans="6:10" ht="12.75" customHeight="1" x14ac:dyDescent="0.2">
      <c r="F98" s="23"/>
      <c r="G98" s="23"/>
      <c r="H98" s="23"/>
      <c r="I98" s="23"/>
    </row>
    <row r="99" spans="6:10" ht="12.75" customHeight="1" x14ac:dyDescent="0.2">
      <c r="F99" s="23"/>
      <c r="G99" s="23"/>
      <c r="H99" s="23"/>
      <c r="I99" s="23"/>
    </row>
    <row r="100" spans="6:10" ht="12.75" customHeight="1" x14ac:dyDescent="0.2">
      <c r="F100" s="23"/>
      <c r="G100" s="23"/>
      <c r="H100" s="23"/>
      <c r="I100" s="23"/>
    </row>
    <row r="101" spans="6:10" ht="12.75" customHeight="1" x14ac:dyDescent="0.2">
      <c r="F101" s="23"/>
      <c r="G101" s="23"/>
      <c r="H101" s="23"/>
    </row>
    <row r="102" spans="6:10" ht="12.75" customHeight="1" x14ac:dyDescent="0.2">
      <c r="F102" s="23"/>
      <c r="G102" s="23"/>
      <c r="H102" s="23"/>
    </row>
    <row r="103" spans="6:10" ht="12.75" customHeight="1" x14ac:dyDescent="0.2">
      <c r="F103" s="23"/>
      <c r="G103" s="23"/>
      <c r="H103" s="23"/>
      <c r="J103" s="23"/>
    </row>
    <row r="104" spans="6:10" ht="12.75" customHeight="1" x14ac:dyDescent="0.2">
      <c r="F104" s="23"/>
      <c r="G104" s="23"/>
      <c r="H104" s="23"/>
      <c r="J104" s="23"/>
    </row>
    <row r="105" spans="6:10" ht="12.75" customHeight="1" x14ac:dyDescent="0.2">
      <c r="F105" s="23"/>
      <c r="G105" s="23"/>
      <c r="H105" s="23"/>
      <c r="I105" s="23"/>
    </row>
    <row r="106" spans="6:10" ht="12.75" customHeight="1" x14ac:dyDescent="0.2">
      <c r="F106" s="23"/>
      <c r="G106" s="23"/>
      <c r="H106" s="23"/>
    </row>
    <row r="107" spans="6:10" ht="12.75" customHeight="1" x14ac:dyDescent="0.2">
      <c r="F107" s="23"/>
      <c r="G107" s="23"/>
      <c r="H107" s="23"/>
    </row>
    <row r="108" spans="6:10" ht="12.75" customHeight="1" x14ac:dyDescent="0.2">
      <c r="F108" s="23"/>
      <c r="G108" s="23"/>
      <c r="H108" s="23"/>
      <c r="J108" s="23"/>
    </row>
    <row r="109" spans="6:10" ht="12.75" customHeight="1" x14ac:dyDescent="0.2">
      <c r="F109" s="23"/>
      <c r="G109" s="23"/>
      <c r="H109" s="23"/>
      <c r="I109" s="23"/>
    </row>
    <row r="110" spans="6:10" ht="12.75" customHeight="1" x14ac:dyDescent="0.2">
      <c r="F110" s="23"/>
      <c r="G110" s="23"/>
      <c r="H110" s="23"/>
    </row>
    <row r="111" spans="6:10" ht="12.75" customHeight="1" x14ac:dyDescent="0.2">
      <c r="F111" s="23"/>
      <c r="G111" s="23"/>
      <c r="H111" s="23"/>
      <c r="I111" s="23"/>
    </row>
    <row r="112" spans="6:10" ht="12.75" customHeight="1" x14ac:dyDescent="0.2">
      <c r="F112" s="23"/>
      <c r="G112" s="23"/>
      <c r="H112" s="23"/>
    </row>
    <row r="113" spans="6:10" ht="12.75" customHeight="1" x14ac:dyDescent="0.2">
      <c r="F113" s="23"/>
      <c r="G113" s="23"/>
      <c r="H113" s="23"/>
      <c r="I113" s="23"/>
      <c r="J113" s="23"/>
    </row>
    <row r="114" spans="6:10" ht="12.75" customHeight="1" x14ac:dyDescent="0.2">
      <c r="F114" s="23"/>
      <c r="G114" s="23"/>
      <c r="H114" s="23"/>
    </row>
    <row r="115" spans="6:10" ht="12.75" customHeight="1" x14ac:dyDescent="0.2">
      <c r="F115" s="23"/>
      <c r="G115" s="23"/>
      <c r="H115" s="23"/>
      <c r="I115" s="23"/>
      <c r="J115" s="23"/>
    </row>
    <row r="116" spans="6:10" ht="12.75" customHeight="1" x14ac:dyDescent="0.2"/>
    <row r="117" spans="6:10" ht="12.75" customHeight="1" x14ac:dyDescent="0.2"/>
    <row r="118" spans="6:10" ht="12.75" customHeight="1" x14ac:dyDescent="0.2"/>
    <row r="119" spans="6:10" ht="12.75" customHeight="1" x14ac:dyDescent="0.2"/>
    <row r="120" spans="6:10" ht="12.75" customHeight="1" x14ac:dyDescent="0.2"/>
    <row r="121" spans="6:10" ht="12.75" customHeight="1" x14ac:dyDescent="0.2"/>
    <row r="122" spans="6:10" ht="12.75" customHeight="1" x14ac:dyDescent="0.2"/>
    <row r="123" spans="6:10" ht="12.75" customHeight="1" x14ac:dyDescent="0.2"/>
    <row r="124" spans="6:10" ht="12.75" customHeight="1" x14ac:dyDescent="0.2"/>
    <row r="125" spans="6:10" ht="12.75" customHeight="1" x14ac:dyDescent="0.2"/>
    <row r="126" spans="6:10" ht="12.75" customHeight="1" x14ac:dyDescent="0.2"/>
    <row r="127" spans="6:10" ht="12.75" customHeight="1" x14ac:dyDescent="0.2"/>
    <row r="128" spans="6:1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REKAPAN</vt:lpstr>
      <vt:lpstr>AGUSTUS</vt:lpstr>
      <vt:lpstr>WISATA BAHARI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dianastriani</cp:lastModifiedBy>
  <dcterms:created xsi:type="dcterms:W3CDTF">1996-10-14T23:33:28Z</dcterms:created>
  <dcterms:modified xsi:type="dcterms:W3CDTF">2023-09-07T04:02:39Z</dcterms:modified>
</cp:coreProperties>
</file>