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ATA-DATA\KERJAAN\KEPEGAWIAN\KEPEGAWAIAN\LAP. BULANAN PEGAWAI\"/>
    </mc:Choice>
  </mc:AlternateContent>
  <xr:revisionPtr revIDLastSave="0" documentId="13_ncr:1_{D3B2E31D-954D-4A14-94D4-A3F6AD3969E0}" xr6:coauthVersionLast="47" xr6:coauthVersionMax="47" xr10:uidLastSave="{00000000-0000-0000-0000-000000000000}"/>
  <bookViews>
    <workbookView xWindow="-108" yWindow="-108" windowWidth="23256" windowHeight="12456" tabRatio="741" xr2:uid="{00000000-000D-0000-FFFF-FFFF00000000}"/>
  </bookViews>
  <sheets>
    <sheet name="JANUARI 2023" sheetId="11" r:id="rId1"/>
    <sheet name="April" sheetId="10" r:id="rId2"/>
  </sheets>
  <definedNames>
    <definedName name="_xlnm.Print_Area" localSheetId="1">April!$A$1:$AG$43</definedName>
    <definedName name="_xlnm.Print_Area" localSheetId="0">'JANUARI 2023'!$A$1:$AG$45</definedName>
  </definedNames>
  <calcPr calcId="191029"/>
</workbook>
</file>

<file path=xl/calcChain.xml><?xml version="1.0" encoding="utf-8"?>
<calcChain xmlns="http://schemas.openxmlformats.org/spreadsheetml/2006/main">
  <c r="C30" i="11" l="1"/>
  <c r="D31" i="11" l="1"/>
  <c r="Y31" i="11"/>
  <c r="C31" i="11"/>
  <c r="AE15" i="11"/>
  <c r="AG31" i="11" l="1"/>
  <c r="AF31" i="11"/>
  <c r="AD31" i="11"/>
  <c r="AC31" i="11"/>
  <c r="AB31" i="11"/>
  <c r="AA31" i="11"/>
  <c r="AA32" i="11" s="1"/>
  <c r="Z31" i="11"/>
  <c r="Z32" i="11" s="1"/>
  <c r="W31" i="11"/>
  <c r="V31" i="11"/>
  <c r="U31" i="11"/>
  <c r="T31" i="11"/>
  <c r="S31" i="11"/>
  <c r="R31" i="11"/>
  <c r="Q31" i="11"/>
  <c r="Q32" i="11" s="1"/>
  <c r="P31" i="11"/>
  <c r="N31" i="11"/>
  <c r="M31" i="11"/>
  <c r="L31" i="11"/>
  <c r="K31" i="11"/>
  <c r="J31" i="11"/>
  <c r="I31" i="11"/>
  <c r="H31" i="11"/>
  <c r="G31" i="11"/>
  <c r="F31" i="11"/>
  <c r="E31" i="11"/>
  <c r="AE30" i="11"/>
  <c r="X30" i="11"/>
  <c r="O30" i="11"/>
  <c r="AE29" i="11"/>
  <c r="X29" i="11"/>
  <c r="O29" i="11"/>
  <c r="C29" i="11"/>
  <c r="AE28" i="11"/>
  <c r="X28" i="11"/>
  <c r="O28" i="11"/>
  <c r="C28" i="11"/>
  <c r="AG27" i="11"/>
  <c r="AF27" i="11"/>
  <c r="AD27" i="11"/>
  <c r="AC27" i="11"/>
  <c r="AB27" i="11"/>
  <c r="AA27" i="11"/>
  <c r="Z27" i="11"/>
  <c r="Y27" i="11"/>
  <c r="W27" i="11"/>
  <c r="V27" i="11"/>
  <c r="U27" i="11"/>
  <c r="T27" i="11"/>
  <c r="S27" i="11"/>
  <c r="R27" i="11"/>
  <c r="Q27" i="11"/>
  <c r="P27" i="11"/>
  <c r="N27" i="11"/>
  <c r="N32" i="11" s="1"/>
  <c r="M27" i="11"/>
  <c r="L27" i="11"/>
  <c r="K27" i="11"/>
  <c r="J27" i="11"/>
  <c r="I27" i="11"/>
  <c r="H27" i="11"/>
  <c r="G27" i="11"/>
  <c r="F27" i="11"/>
  <c r="E27" i="11"/>
  <c r="D27" i="11"/>
  <c r="AL26" i="11"/>
  <c r="AL28" i="11" s="1"/>
  <c r="AE26" i="11"/>
  <c r="X26" i="11"/>
  <c r="O26" i="11"/>
  <c r="C26" i="11"/>
  <c r="AE25" i="11"/>
  <c r="X25" i="11"/>
  <c r="O25" i="11"/>
  <c r="C25" i="11"/>
  <c r="AE24" i="11"/>
  <c r="X24" i="11"/>
  <c r="O24" i="11"/>
  <c r="C24" i="11"/>
  <c r="AE23" i="11"/>
  <c r="X23" i="11"/>
  <c r="O23" i="11"/>
  <c r="C23" i="11"/>
  <c r="AE22" i="11"/>
  <c r="X22" i="11"/>
  <c r="O22" i="11"/>
  <c r="C22" i="11"/>
  <c r="AE21" i="11"/>
  <c r="X21" i="11"/>
  <c r="O21" i="11"/>
  <c r="C21" i="11"/>
  <c r="AE20" i="11"/>
  <c r="X20" i="11"/>
  <c r="O20" i="11"/>
  <c r="C20" i="11"/>
  <c r="AE19" i="11"/>
  <c r="X19" i="11"/>
  <c r="O19" i="11"/>
  <c r="C19" i="11"/>
  <c r="AE18" i="11"/>
  <c r="X18" i="11"/>
  <c r="O18" i="11"/>
  <c r="C18" i="11"/>
  <c r="AE17" i="11"/>
  <c r="X17" i="11"/>
  <c r="O17" i="11"/>
  <c r="C17" i="11"/>
  <c r="AE16" i="11"/>
  <c r="X16" i="11"/>
  <c r="O16" i="11"/>
  <c r="C16" i="11"/>
  <c r="X15" i="11"/>
  <c r="O15" i="11"/>
  <c r="C15" i="11"/>
  <c r="AE14" i="11"/>
  <c r="X14" i="11"/>
  <c r="O14" i="11"/>
  <c r="C14" i="11"/>
  <c r="AE13" i="11"/>
  <c r="X13" i="11"/>
  <c r="O13" i="11"/>
  <c r="C13" i="11"/>
  <c r="AE12" i="11"/>
  <c r="X12" i="11"/>
  <c r="O12" i="11"/>
  <c r="C12" i="11"/>
  <c r="AE11" i="11"/>
  <c r="X11" i="11"/>
  <c r="O11" i="11"/>
  <c r="C11" i="11"/>
  <c r="AE10" i="11"/>
  <c r="X10" i="11"/>
  <c r="O10" i="11"/>
  <c r="C10" i="11"/>
  <c r="AE9" i="11"/>
  <c r="X9" i="11"/>
  <c r="O9" i="11"/>
  <c r="C9" i="11"/>
  <c r="F32" i="11" l="1"/>
  <c r="J32" i="11"/>
  <c r="AG32" i="11"/>
  <c r="Y32" i="11"/>
  <c r="R32" i="11"/>
  <c r="AB32" i="11"/>
  <c r="K32" i="11"/>
  <c r="AC32" i="11"/>
  <c r="L32" i="11"/>
  <c r="AD32" i="11"/>
  <c r="E32" i="11"/>
  <c r="M32" i="11"/>
  <c r="V32" i="11"/>
  <c r="I32" i="11"/>
  <c r="S32" i="11"/>
  <c r="T32" i="11"/>
  <c r="D32" i="11"/>
  <c r="U32" i="11"/>
  <c r="O31" i="11"/>
  <c r="P32" i="11"/>
  <c r="AE31" i="11"/>
  <c r="H32" i="11"/>
  <c r="W32" i="11"/>
  <c r="O27" i="11"/>
  <c r="AF32" i="11"/>
  <c r="AE27" i="11"/>
  <c r="X27" i="11"/>
  <c r="C27" i="11"/>
  <c r="G32" i="11"/>
  <c r="X31" i="11"/>
  <c r="AE32" i="11" l="1"/>
  <c r="X32" i="11"/>
  <c r="O32" i="11"/>
  <c r="C32" i="11"/>
  <c r="C22" i="10"/>
  <c r="C21" i="10"/>
  <c r="AC32" i="10"/>
  <c r="U32" i="10"/>
  <c r="AG31" i="10"/>
  <c r="AF31" i="10"/>
  <c r="AD31" i="10"/>
  <c r="AD32" i="10" s="1"/>
  <c r="AC31" i="10"/>
  <c r="AB31" i="10"/>
  <c r="AB32" i="10" s="1"/>
  <c r="AA31" i="10"/>
  <c r="Z31" i="10"/>
  <c r="Y31" i="10"/>
  <c r="W31" i="10"/>
  <c r="V31" i="10"/>
  <c r="U31" i="10"/>
  <c r="T31" i="10"/>
  <c r="T32" i="10" s="1"/>
  <c r="S31" i="10"/>
  <c r="R31" i="10"/>
  <c r="Q31" i="10"/>
  <c r="P31" i="10"/>
  <c r="N31" i="10"/>
  <c r="M31" i="10"/>
  <c r="L31" i="10"/>
  <c r="K31" i="10"/>
  <c r="J31" i="10"/>
  <c r="I31" i="10"/>
  <c r="H31" i="10"/>
  <c r="G31" i="10"/>
  <c r="G32" i="10" s="1"/>
  <c r="F31" i="10"/>
  <c r="F32" i="10" s="1"/>
  <c r="E31" i="10"/>
  <c r="D31" i="10"/>
  <c r="AE30" i="10"/>
  <c r="X30" i="10"/>
  <c r="O30" i="10"/>
  <c r="C30" i="10"/>
  <c r="AE29" i="10"/>
  <c r="X29" i="10"/>
  <c r="O29" i="10"/>
  <c r="C29" i="10"/>
  <c r="AE28" i="10"/>
  <c r="X28" i="10"/>
  <c r="O28" i="10"/>
  <c r="C28" i="10"/>
  <c r="AG27" i="10"/>
  <c r="AF27" i="10"/>
  <c r="AF32" i="10" s="1"/>
  <c r="AD27" i="10"/>
  <c r="AC27" i="10"/>
  <c r="AB27" i="10"/>
  <c r="AA27" i="10"/>
  <c r="Z27" i="10"/>
  <c r="Z32" i="10" s="1"/>
  <c r="Y27" i="10"/>
  <c r="W27" i="10"/>
  <c r="W32" i="10" s="1"/>
  <c r="V27" i="10"/>
  <c r="V32" i="10" s="1"/>
  <c r="U27" i="10"/>
  <c r="T27" i="10"/>
  <c r="S27" i="10"/>
  <c r="R27" i="10"/>
  <c r="Q27" i="10"/>
  <c r="P27" i="10"/>
  <c r="N27" i="10"/>
  <c r="N32" i="10" s="1"/>
  <c r="M27" i="10"/>
  <c r="L27" i="10"/>
  <c r="K27" i="10"/>
  <c r="J27" i="10"/>
  <c r="I27" i="10"/>
  <c r="H27" i="10"/>
  <c r="H32" i="10" s="1"/>
  <c r="G27" i="10"/>
  <c r="F27" i="10"/>
  <c r="E27" i="10"/>
  <c r="D27" i="10"/>
  <c r="AL26" i="10"/>
  <c r="AL28" i="10" s="1"/>
  <c r="AE26" i="10"/>
  <c r="X26" i="10"/>
  <c r="O26" i="10"/>
  <c r="C26" i="10"/>
  <c r="AE25" i="10"/>
  <c r="X25" i="10"/>
  <c r="O25" i="10"/>
  <c r="C25" i="10"/>
  <c r="AE24" i="10"/>
  <c r="X24" i="10"/>
  <c r="O24" i="10"/>
  <c r="C24" i="10"/>
  <c r="AE23" i="10"/>
  <c r="X23" i="10"/>
  <c r="O23" i="10"/>
  <c r="C23" i="10"/>
  <c r="AE22" i="10"/>
  <c r="X22" i="10"/>
  <c r="O22" i="10"/>
  <c r="AE21" i="10"/>
  <c r="X21" i="10"/>
  <c r="O21" i="10"/>
  <c r="AE20" i="10"/>
  <c r="X20" i="10"/>
  <c r="O20" i="10"/>
  <c r="C20" i="10"/>
  <c r="AE19" i="10"/>
  <c r="X19" i="10"/>
  <c r="O19" i="10"/>
  <c r="C19" i="10"/>
  <c r="AE18" i="10"/>
  <c r="X18" i="10"/>
  <c r="O18" i="10"/>
  <c r="C18" i="10"/>
  <c r="AE17" i="10"/>
  <c r="X17" i="10"/>
  <c r="O17" i="10"/>
  <c r="C17" i="10"/>
  <c r="AE16" i="10"/>
  <c r="X16" i="10"/>
  <c r="O16" i="10"/>
  <c r="C16" i="10"/>
  <c r="AE15" i="10"/>
  <c r="X15" i="10"/>
  <c r="O15" i="10"/>
  <c r="C15" i="10"/>
  <c r="AE14" i="10"/>
  <c r="X14" i="10"/>
  <c r="O14" i="10"/>
  <c r="C14" i="10"/>
  <c r="AE13" i="10"/>
  <c r="X13" i="10"/>
  <c r="O13" i="10"/>
  <c r="C13" i="10"/>
  <c r="AE12" i="10"/>
  <c r="X12" i="10"/>
  <c r="O12" i="10"/>
  <c r="C12" i="10"/>
  <c r="AE11" i="10"/>
  <c r="X11" i="10"/>
  <c r="O11" i="10"/>
  <c r="C11" i="10"/>
  <c r="AE10" i="10"/>
  <c r="X10" i="10"/>
  <c r="O10" i="10"/>
  <c r="C10" i="10"/>
  <c r="AE9" i="10"/>
  <c r="X9" i="10"/>
  <c r="O9" i="10"/>
  <c r="C9" i="10"/>
  <c r="AA32" i="10" l="1"/>
  <c r="R32" i="10"/>
  <c r="S32" i="10"/>
  <c r="K32" i="10"/>
  <c r="J32" i="10"/>
  <c r="Q32" i="10"/>
  <c r="X31" i="10"/>
  <c r="E32" i="10"/>
  <c r="M32" i="10"/>
  <c r="O31" i="10"/>
  <c r="P32" i="10"/>
  <c r="C31" i="10"/>
  <c r="L32" i="10"/>
  <c r="Y32" i="10"/>
  <c r="AE32" i="10" s="1"/>
  <c r="I32" i="10"/>
  <c r="O32" i="10" s="1"/>
  <c r="X27" i="10"/>
  <c r="AG32" i="10"/>
  <c r="AE27" i="10"/>
  <c r="D32" i="10"/>
  <c r="O27" i="10"/>
  <c r="C27" i="10"/>
  <c r="C32" i="10" s="1"/>
  <c r="AE31" i="10"/>
  <c r="X32" i="10" l="1"/>
</calcChain>
</file>

<file path=xl/sharedStrings.xml><?xml version="1.0" encoding="utf-8"?>
<sst xmlns="http://schemas.openxmlformats.org/spreadsheetml/2006/main" count="144" uniqueCount="76">
  <si>
    <t xml:space="preserve">PERINCIAN CPNS, PNS, ABRI DAN LAIN-LAIN MENURUT : </t>
  </si>
  <si>
    <t>JENIS KELAMIN, TINGKAT PENDIDIKAN, UMUR, AGAMA DAN TANGGUNGAN KELUARGA</t>
  </si>
  <si>
    <t>N O</t>
  </si>
  <si>
    <t>STATUS KEPEGAWAIAN</t>
  </si>
  <si>
    <t>JMLH SELURUHNYA</t>
  </si>
  <si>
    <t>JENIS KLMN</t>
  </si>
  <si>
    <t>TINGKAT PENDIDIKAN</t>
  </si>
  <si>
    <t>TINGKAT UMUR</t>
  </si>
  <si>
    <t>A G A M A</t>
  </si>
  <si>
    <t>LAKI - LAKI</t>
  </si>
  <si>
    <t>PEREMPUAN</t>
  </si>
  <si>
    <t>NON STTB</t>
  </si>
  <si>
    <t>S D</t>
  </si>
  <si>
    <t>S M P</t>
  </si>
  <si>
    <t>S M A</t>
  </si>
  <si>
    <t>D.1</t>
  </si>
  <si>
    <t>D. 2</t>
  </si>
  <si>
    <t>D.3</t>
  </si>
  <si>
    <t>SARJANA</t>
  </si>
  <si>
    <t>PASCA SARJANA</t>
  </si>
  <si>
    <t>18 - 25</t>
  </si>
  <si>
    <t>26 - 30</t>
  </si>
  <si>
    <t>31 - 35</t>
  </si>
  <si>
    <t>36 - 40</t>
  </si>
  <si>
    <t>41 - 45</t>
  </si>
  <si>
    <t>46 - 50</t>
  </si>
  <si>
    <t>51 - 55</t>
  </si>
  <si>
    <t>I S L A M</t>
  </si>
  <si>
    <t>KRISTEN</t>
  </si>
  <si>
    <t>KATOLIK</t>
  </si>
  <si>
    <t>H I N D U</t>
  </si>
  <si>
    <t>BUDHA</t>
  </si>
  <si>
    <t>KEP.THDP TUHAN YME</t>
  </si>
  <si>
    <t>SUAMI / ISTRI</t>
  </si>
  <si>
    <t>A N A K</t>
  </si>
  <si>
    <t>I</t>
  </si>
  <si>
    <t>CALON PNS</t>
  </si>
  <si>
    <t>II</t>
  </si>
  <si>
    <t>PEGAWAI NEGERI SIPIL</t>
  </si>
  <si>
    <t>Golongan I / a</t>
  </si>
  <si>
    <t>Golongan I / b</t>
  </si>
  <si>
    <t>Golongan I / c</t>
  </si>
  <si>
    <t>Golongan I / d</t>
  </si>
  <si>
    <t>Golongan      II / a</t>
  </si>
  <si>
    <t>Golongan      II / b</t>
  </si>
  <si>
    <t>Golongan      II / c</t>
  </si>
  <si>
    <t>Golongan      II / d</t>
  </si>
  <si>
    <t>Golongan III / a</t>
  </si>
  <si>
    <t>Golongan III / b</t>
  </si>
  <si>
    <t>Golongan III / c</t>
  </si>
  <si>
    <t>Golongan III / d</t>
  </si>
  <si>
    <t>Golongan       IV / a</t>
  </si>
  <si>
    <t>Golongan       IV / b</t>
  </si>
  <si>
    <t>Golongan       IV / c</t>
  </si>
  <si>
    <t>Golongan       IV / d</t>
  </si>
  <si>
    <t>JUMLAH PNS &amp; CPNS</t>
  </si>
  <si>
    <t>III</t>
  </si>
  <si>
    <t>LAIN-LAIN</t>
  </si>
  <si>
    <t>HARKON</t>
  </si>
  <si>
    <t>WIYATA BHAKTI</t>
  </si>
  <si>
    <t>JUMLAH,6,7,8,9,10,11,12,13,14</t>
  </si>
  <si>
    <t>JUMLAH,16,17,18,19,20,21,22,23</t>
  </si>
  <si>
    <t>JUMLAH,25,26,27,28,29,30</t>
  </si>
  <si>
    <t xml:space="preserve"> </t>
  </si>
  <si>
    <t>Jumlah</t>
  </si>
  <si>
    <t xml:space="preserve">JUMLAH  Seluruh </t>
  </si>
  <si>
    <t>KEPALA DINAS P DAN K</t>
  </si>
  <si>
    <t>DINAS P DAN K KABUPATEN CILACAP</t>
  </si>
  <si>
    <t>KABUPATEN  CILACAP</t>
  </si>
  <si>
    <t>Drs. BUDI SANTOSA, M.Si</t>
  </si>
  <si>
    <t xml:space="preserve">NIP. 19701226 199003 1 002 </t>
  </si>
  <si>
    <t>Pembina Utama Muda</t>
  </si>
  <si>
    <t>56 - 60</t>
  </si>
  <si>
    <t>Cilacap,     April 2021</t>
  </si>
  <si>
    <t>KEADAAN : Maret 2020</t>
  </si>
  <si>
    <t>KEADAAN : JANUARI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</si>
</sst>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0"/>
      <name val="Trebuchet MS"/>
      <family val="2"/>
    </font>
    <font>
      <b/>
      <sz val="10"/>
      <name val="Trebuchet MS"/>
      <family val="2"/>
    </font>
    <font>
      <sz val="8"/>
      <name val="Trebuchet MS"/>
      <family val="2"/>
    </font>
    <font>
      <b/>
      <sz val="8"/>
      <name val="Trebuchet MS"/>
      <family val="2"/>
    </font>
    <font>
      <b/>
      <sz val="9"/>
      <name val="Trebuchet MS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8"/>
      <name val="Arial"/>
      <family val="2"/>
      <charset val="1"/>
    </font>
    <font>
      <sz val="8"/>
      <name val="Trebuchet MS"/>
      <family val="2"/>
      <charset val="1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0">
    <xf numFmtId="0" fontId="0" fillId="0" borderId="0" xfId="0"/>
    <xf numFmtId="0" fontId="8" fillId="0" borderId="0" xfId="1"/>
    <xf numFmtId="0" fontId="3" fillId="0" borderId="0" xfId="1" applyFont="1"/>
    <xf numFmtId="0" fontId="4" fillId="0" borderId="0" xfId="1" applyFont="1"/>
    <xf numFmtId="0" fontId="5" fillId="0" borderId="3" xfId="1" applyFont="1" applyBorder="1" applyAlignment="1">
      <alignment horizontal="center"/>
    </xf>
    <xf numFmtId="0" fontId="4" fillId="0" borderId="1" xfId="1" applyFont="1" applyBorder="1"/>
    <xf numFmtId="0" fontId="4" fillId="0" borderId="1" xfId="1" applyFont="1" applyBorder="1" applyAlignment="1">
      <alignment horizontal="center" vertical="center" textRotation="90"/>
    </xf>
    <xf numFmtId="0" fontId="4" fillId="0" borderId="1" xfId="1" applyFont="1" applyBorder="1" applyAlignment="1">
      <alignment horizontal="center"/>
    </xf>
    <xf numFmtId="0" fontId="6" fillId="0" borderId="0" xfId="1" applyFont="1"/>
    <xf numFmtId="0" fontId="3" fillId="0" borderId="1" xfId="1" applyFont="1" applyBorder="1" applyAlignment="1">
      <alignment horizontal="center"/>
    </xf>
    <xf numFmtId="0" fontId="3" fillId="0" borderId="1" xfId="1" applyFont="1" applyBorder="1" applyAlignment="1">
      <alignment horizontal="left" indent="1"/>
    </xf>
    <xf numFmtId="0" fontId="8" fillId="2" borderId="0" xfId="1" applyFill="1"/>
    <xf numFmtId="0" fontId="8" fillId="3" borderId="0" xfId="1" applyFill="1"/>
    <xf numFmtId="0" fontId="3" fillId="0" borderId="2" xfId="1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10" fillId="0" borderId="1" xfId="1" applyFont="1" applyBorder="1" applyAlignment="1">
      <alignment horizontal="center"/>
    </xf>
    <xf numFmtId="0" fontId="3" fillId="0" borderId="1" xfId="1" applyFont="1" applyBorder="1" applyAlignment="1">
      <alignment horizontal="right"/>
    </xf>
    <xf numFmtId="0" fontId="8" fillId="0" borderId="0" xfId="1" applyAlignment="1">
      <alignment horizontal="center"/>
    </xf>
    <xf numFmtId="0" fontId="11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Alignment="1">
      <alignment horizontal="center" vertical="center"/>
    </xf>
    <xf numFmtId="0" fontId="5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1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 textRotation="90"/>
    </xf>
    <xf numFmtId="0" fontId="4" fillId="0" borderId="7" xfId="1" applyFont="1" applyBorder="1" applyAlignment="1">
      <alignment horizontal="center" vertical="center" textRotation="90"/>
    </xf>
    <xf numFmtId="0" fontId="5" fillId="0" borderId="3" xfId="1" applyFont="1" applyBorder="1" applyAlignment="1">
      <alignment horizontal="center"/>
    </xf>
  </cellXfs>
  <cellStyles count="2">
    <cellStyle name="Normal" xfId="0" builtinId="0"/>
    <cellStyle name="Normal 2 2" xfId="1" xr:uid="{00000000-0005-0000-0000-000001000000}"/>
  </cellStyles>
  <dxfs count="12">
    <dxf>
      <fill>
        <patternFill>
          <bgColor indexed="46"/>
        </patternFill>
      </fill>
    </dxf>
    <dxf>
      <fill>
        <patternFill>
          <bgColor indexed="46"/>
        </patternFill>
      </fill>
    </dxf>
    <dxf>
      <fill>
        <patternFill>
          <bgColor indexed="46"/>
        </patternFill>
      </fill>
    </dxf>
    <dxf>
      <fill>
        <patternFill>
          <bgColor indexed="46"/>
        </patternFill>
      </fill>
    </dxf>
    <dxf>
      <fill>
        <patternFill>
          <bgColor indexed="46"/>
        </patternFill>
      </fill>
    </dxf>
    <dxf>
      <fill>
        <patternFill>
          <bgColor indexed="46"/>
        </patternFill>
      </fill>
    </dxf>
    <dxf>
      <fill>
        <patternFill>
          <bgColor indexed="46"/>
        </patternFill>
      </fill>
    </dxf>
    <dxf>
      <fill>
        <patternFill>
          <bgColor indexed="46"/>
        </patternFill>
      </fill>
    </dxf>
    <dxf>
      <fill>
        <patternFill>
          <bgColor indexed="46"/>
        </patternFill>
      </fill>
    </dxf>
    <dxf>
      <fill>
        <patternFill>
          <bgColor indexed="46"/>
        </patternFill>
      </fill>
    </dxf>
    <dxf>
      <fill>
        <patternFill>
          <bgColor indexed="46"/>
        </patternFill>
      </fill>
    </dxf>
    <dxf>
      <fill>
        <patternFill>
          <bgColor indexed="4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532EB-0653-4C37-8B51-CECE6D57935C}">
  <sheetPr>
    <tabColor theme="3" tint="0.39997558519241921"/>
  </sheetPr>
  <dimension ref="A1:AL45"/>
  <sheetViews>
    <sheetView showGridLines="0" tabSelected="1" view="pageBreakPreview" topLeftCell="C11" zoomScale="115" zoomScaleNormal="100" zoomScaleSheetLayoutView="115" workbookViewId="0">
      <selection activeCell="AI25" sqref="AI25"/>
    </sheetView>
  </sheetViews>
  <sheetFormatPr defaultColWidth="8.77734375" defaultRowHeight="13.2" x14ac:dyDescent="0.25"/>
  <cols>
    <col min="1" max="1" width="4.21875" style="1" customWidth="1"/>
    <col min="2" max="2" width="26.21875" style="1" customWidth="1"/>
    <col min="3" max="3" width="7.77734375" style="1" customWidth="1"/>
    <col min="4" max="4" width="6.21875" style="1" customWidth="1"/>
    <col min="5" max="5" width="6" style="1" customWidth="1"/>
    <col min="6" max="6" width="4.77734375" style="1" customWidth="1"/>
    <col min="7" max="7" width="4.5546875" style="1" customWidth="1"/>
    <col min="8" max="13" width="4.21875" style="1" customWidth="1"/>
    <col min="14" max="14" width="4.44140625" style="1" customWidth="1"/>
    <col min="15" max="15" width="6.77734375" style="1" customWidth="1"/>
    <col min="16" max="16" width="4.44140625" style="1" customWidth="1"/>
    <col min="17" max="18" width="4.5546875" style="1" customWidth="1"/>
    <col min="19" max="19" width="4.77734375" style="1" customWidth="1"/>
    <col min="20" max="20" width="3.5546875" style="1" bestFit="1" customWidth="1"/>
    <col min="21" max="21" width="3.77734375" style="1" bestFit="1" customWidth="1"/>
    <col min="22" max="23" width="3.5546875" style="1" bestFit="1" customWidth="1"/>
    <col min="24" max="24" width="6.21875" style="1" customWidth="1"/>
    <col min="25" max="30" width="4.21875" style="1" customWidth="1"/>
    <col min="31" max="31" width="7.21875" style="1" customWidth="1"/>
    <col min="32" max="33" width="8.77734375" style="1" customWidth="1"/>
    <col min="34" max="38" width="9.21875" style="1" customWidth="1"/>
    <col min="39" max="16384" width="8.77734375" style="1"/>
  </cols>
  <sheetData>
    <row r="1" spans="1:38" ht="14.4" x14ac:dyDescent="0.3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</row>
    <row r="2" spans="1:38" ht="14.4" x14ac:dyDescent="0.35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</row>
    <row r="3" spans="1:38" ht="14.4" x14ac:dyDescent="0.35">
      <c r="A3" s="24" t="s">
        <v>67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</row>
    <row r="4" spans="1:38" ht="14.4" x14ac:dyDescent="0.35">
      <c r="A4" s="23" t="s">
        <v>75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</row>
    <row r="5" spans="1:38" ht="6" customHeight="1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3">
        <v>1</v>
      </c>
    </row>
    <row r="6" spans="1:38" ht="15" customHeight="1" x14ac:dyDescent="0.3">
      <c r="A6" s="25" t="s">
        <v>2</v>
      </c>
      <c r="B6" s="25" t="s">
        <v>3</v>
      </c>
      <c r="C6" s="27" t="s">
        <v>4</v>
      </c>
      <c r="D6" s="21" t="s">
        <v>5</v>
      </c>
      <c r="E6" s="29"/>
      <c r="F6" s="21" t="s">
        <v>6</v>
      </c>
      <c r="G6" s="22"/>
      <c r="H6" s="22"/>
      <c r="I6" s="22"/>
      <c r="J6" s="22"/>
      <c r="K6" s="22"/>
      <c r="L6" s="22"/>
      <c r="M6" s="22"/>
      <c r="N6" s="22"/>
      <c r="O6" s="29"/>
      <c r="P6" s="21" t="s">
        <v>7</v>
      </c>
      <c r="Q6" s="22"/>
      <c r="R6" s="22"/>
      <c r="S6" s="22"/>
      <c r="T6" s="22"/>
      <c r="U6" s="22"/>
      <c r="V6" s="22"/>
      <c r="W6" s="22"/>
      <c r="X6" s="4"/>
      <c r="Y6" s="21" t="s">
        <v>8</v>
      </c>
      <c r="Z6" s="22"/>
      <c r="AA6" s="22"/>
      <c r="AB6" s="22"/>
      <c r="AC6" s="22"/>
      <c r="AD6" s="22"/>
      <c r="AE6" s="4"/>
      <c r="AF6" s="5"/>
      <c r="AG6" s="5"/>
    </row>
    <row r="7" spans="1:38" ht="126" customHeight="1" x14ac:dyDescent="0.25">
      <c r="A7" s="26"/>
      <c r="B7" s="26"/>
      <c r="C7" s="28"/>
      <c r="D7" s="6" t="s">
        <v>9</v>
      </c>
      <c r="E7" s="6" t="s">
        <v>10</v>
      </c>
      <c r="F7" s="6" t="s">
        <v>11</v>
      </c>
      <c r="G7" s="6" t="s">
        <v>12</v>
      </c>
      <c r="H7" s="6" t="s">
        <v>13</v>
      </c>
      <c r="I7" s="6" t="s">
        <v>14</v>
      </c>
      <c r="J7" s="6" t="s">
        <v>15</v>
      </c>
      <c r="K7" s="6" t="s">
        <v>16</v>
      </c>
      <c r="L7" s="6" t="s">
        <v>17</v>
      </c>
      <c r="M7" s="6" t="s">
        <v>18</v>
      </c>
      <c r="N7" s="6" t="s">
        <v>19</v>
      </c>
      <c r="O7" s="6" t="s">
        <v>60</v>
      </c>
      <c r="P7" s="6" t="s">
        <v>20</v>
      </c>
      <c r="Q7" s="6" t="s">
        <v>21</v>
      </c>
      <c r="R7" s="6" t="s">
        <v>22</v>
      </c>
      <c r="S7" s="6" t="s">
        <v>23</v>
      </c>
      <c r="T7" s="6" t="s">
        <v>24</v>
      </c>
      <c r="U7" s="6" t="s">
        <v>25</v>
      </c>
      <c r="V7" s="6" t="s">
        <v>26</v>
      </c>
      <c r="W7" s="6" t="s">
        <v>72</v>
      </c>
      <c r="X7" s="6" t="s">
        <v>61</v>
      </c>
      <c r="Y7" s="6" t="s">
        <v>27</v>
      </c>
      <c r="Z7" s="6" t="s">
        <v>28</v>
      </c>
      <c r="AA7" s="6" t="s">
        <v>29</v>
      </c>
      <c r="AB7" s="6" t="s">
        <v>30</v>
      </c>
      <c r="AC7" s="6" t="s">
        <v>31</v>
      </c>
      <c r="AD7" s="6" t="s">
        <v>32</v>
      </c>
      <c r="AE7" s="6" t="s">
        <v>62</v>
      </c>
      <c r="AF7" s="6" t="s">
        <v>33</v>
      </c>
      <c r="AG7" s="6" t="s">
        <v>34</v>
      </c>
    </row>
    <row r="8" spans="1:38" s="8" customFormat="1" ht="13.8" x14ac:dyDescent="0.3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  <c r="K8" s="7">
        <v>11</v>
      </c>
      <c r="L8" s="7">
        <v>12</v>
      </c>
      <c r="M8" s="7">
        <v>13</v>
      </c>
      <c r="N8" s="7">
        <v>14</v>
      </c>
      <c r="O8" s="7">
        <v>15</v>
      </c>
      <c r="P8" s="7">
        <v>16</v>
      </c>
      <c r="Q8" s="7">
        <v>17</v>
      </c>
      <c r="R8" s="7">
        <v>18</v>
      </c>
      <c r="S8" s="7">
        <v>19</v>
      </c>
      <c r="T8" s="7">
        <v>20</v>
      </c>
      <c r="U8" s="7">
        <v>21</v>
      </c>
      <c r="V8" s="7">
        <v>22</v>
      </c>
      <c r="W8" s="7">
        <v>23</v>
      </c>
      <c r="X8" s="7">
        <v>24</v>
      </c>
      <c r="Y8" s="7">
        <v>25</v>
      </c>
      <c r="Z8" s="7">
        <v>26</v>
      </c>
      <c r="AA8" s="7">
        <v>27</v>
      </c>
      <c r="AB8" s="7">
        <v>28</v>
      </c>
      <c r="AC8" s="7">
        <v>29</v>
      </c>
      <c r="AD8" s="7">
        <v>30</v>
      </c>
      <c r="AE8" s="7">
        <v>31</v>
      </c>
      <c r="AF8" s="7">
        <v>32</v>
      </c>
      <c r="AG8" s="7">
        <v>32</v>
      </c>
    </row>
    <row r="9" spans="1:38" ht="13.8" x14ac:dyDescent="0.3">
      <c r="A9" s="9" t="s">
        <v>35</v>
      </c>
      <c r="B9" s="10" t="s">
        <v>36</v>
      </c>
      <c r="C9" s="7">
        <f t="shared" ref="C9:C26" si="0">D9+E9</f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7">
        <f t="shared" ref="O9:O26" si="1">SUM(F9:N9)</f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7">
        <f t="shared" ref="X9:X26" si="2">SUM(P9:W9)</f>
        <v>0</v>
      </c>
      <c r="Y9" s="9">
        <v>0</v>
      </c>
      <c r="Z9" s="9">
        <v>0</v>
      </c>
      <c r="AA9" s="9">
        <v>0</v>
      </c>
      <c r="AB9" s="9">
        <v>0</v>
      </c>
      <c r="AC9" s="9">
        <v>0</v>
      </c>
      <c r="AD9" s="9">
        <v>0</v>
      </c>
      <c r="AE9" s="7">
        <f t="shared" ref="AE9:AE26" si="3">SUM(Y9:AD9)</f>
        <v>0</v>
      </c>
      <c r="AF9" s="9">
        <v>0</v>
      </c>
      <c r="AG9" s="9">
        <v>0</v>
      </c>
    </row>
    <row r="10" spans="1:38" ht="13.8" x14ac:dyDescent="0.3">
      <c r="A10" s="9" t="s">
        <v>37</v>
      </c>
      <c r="B10" s="10" t="s">
        <v>38</v>
      </c>
      <c r="C10" s="7">
        <f t="shared" si="0"/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7">
        <f t="shared" si="1"/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7">
        <f t="shared" si="2"/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7">
        <f t="shared" si="3"/>
        <v>0</v>
      </c>
      <c r="AF10" s="9">
        <v>0</v>
      </c>
      <c r="AG10" s="9">
        <v>0</v>
      </c>
    </row>
    <row r="11" spans="1:38" ht="13.8" x14ac:dyDescent="0.3">
      <c r="A11" s="9"/>
      <c r="B11" s="10" t="s">
        <v>39</v>
      </c>
      <c r="C11" s="7">
        <f t="shared" si="0"/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7">
        <f t="shared" si="1"/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7">
        <f t="shared" si="2"/>
        <v>0</v>
      </c>
      <c r="Y11" s="9">
        <v>0</v>
      </c>
      <c r="Z11" s="9">
        <v>0</v>
      </c>
      <c r="AA11" s="9">
        <v>0</v>
      </c>
      <c r="AB11" s="9">
        <v>0</v>
      </c>
      <c r="AC11" s="9">
        <v>0</v>
      </c>
      <c r="AD11" s="9">
        <v>0</v>
      </c>
      <c r="AE11" s="7">
        <f t="shared" si="3"/>
        <v>0</v>
      </c>
      <c r="AF11" s="9">
        <v>0</v>
      </c>
      <c r="AG11" s="9">
        <v>0</v>
      </c>
    </row>
    <row r="12" spans="1:38" ht="13.8" x14ac:dyDescent="0.3">
      <c r="A12" s="9"/>
      <c r="B12" s="10" t="s">
        <v>40</v>
      </c>
      <c r="C12" s="7">
        <f t="shared" si="0"/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7">
        <f t="shared" si="1"/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7">
        <f t="shared" si="2"/>
        <v>0</v>
      </c>
      <c r="Y12" s="9">
        <v>0</v>
      </c>
      <c r="Z12" s="9">
        <v>0</v>
      </c>
      <c r="AA12" s="9">
        <v>0</v>
      </c>
      <c r="AB12" s="9">
        <v>0</v>
      </c>
      <c r="AC12" s="9">
        <v>0</v>
      </c>
      <c r="AD12" s="9">
        <v>0</v>
      </c>
      <c r="AE12" s="7">
        <f t="shared" si="3"/>
        <v>0</v>
      </c>
      <c r="AF12" s="9">
        <v>0</v>
      </c>
      <c r="AG12" s="9">
        <v>0</v>
      </c>
    </row>
    <row r="13" spans="1:38" ht="13.8" x14ac:dyDescent="0.3">
      <c r="A13" s="9"/>
      <c r="B13" s="10" t="s">
        <v>41</v>
      </c>
      <c r="C13" s="7">
        <f t="shared" si="0"/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7">
        <f t="shared" si="1"/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7">
        <f t="shared" si="2"/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7">
        <f t="shared" si="3"/>
        <v>0</v>
      </c>
      <c r="AF13" s="9">
        <v>0</v>
      </c>
      <c r="AG13" s="9">
        <v>0</v>
      </c>
    </row>
    <row r="14" spans="1:38" ht="13.8" x14ac:dyDescent="0.3">
      <c r="A14" s="9"/>
      <c r="B14" s="10" t="s">
        <v>42</v>
      </c>
      <c r="C14" s="7">
        <f t="shared" si="0"/>
        <v>1</v>
      </c>
      <c r="D14" s="9">
        <v>1</v>
      </c>
      <c r="E14" s="9">
        <v>0</v>
      </c>
      <c r="F14" s="9">
        <v>0</v>
      </c>
      <c r="G14" s="9">
        <v>0</v>
      </c>
      <c r="H14" s="9">
        <v>0</v>
      </c>
      <c r="I14" s="9">
        <v>1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7">
        <f t="shared" si="1"/>
        <v>1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1</v>
      </c>
      <c r="V14" s="9">
        <v>0</v>
      </c>
      <c r="W14" s="9">
        <v>0</v>
      </c>
      <c r="X14" s="7">
        <f t="shared" si="2"/>
        <v>1</v>
      </c>
      <c r="Y14" s="9">
        <v>1</v>
      </c>
      <c r="Z14" s="9">
        <v>0</v>
      </c>
      <c r="AA14" s="9">
        <v>0</v>
      </c>
      <c r="AB14" s="9">
        <v>0</v>
      </c>
      <c r="AC14" s="9">
        <v>0</v>
      </c>
      <c r="AD14" s="9">
        <v>0</v>
      </c>
      <c r="AE14" s="7">
        <f t="shared" si="3"/>
        <v>1</v>
      </c>
      <c r="AF14" s="9">
        <v>1</v>
      </c>
      <c r="AG14" s="9">
        <v>2</v>
      </c>
    </row>
    <row r="15" spans="1:38" s="11" customFormat="1" ht="13.8" x14ac:dyDescent="0.3">
      <c r="A15" s="9"/>
      <c r="B15" s="10" t="s">
        <v>43</v>
      </c>
      <c r="C15" s="7">
        <f t="shared" si="0"/>
        <v>2</v>
      </c>
      <c r="D15" s="9">
        <v>2</v>
      </c>
      <c r="E15" s="9">
        <v>0</v>
      </c>
      <c r="F15" s="9">
        <v>0</v>
      </c>
      <c r="G15" s="9">
        <v>0</v>
      </c>
      <c r="H15" s="9">
        <v>0</v>
      </c>
      <c r="I15" s="9">
        <v>2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7">
        <f t="shared" si="1"/>
        <v>2</v>
      </c>
      <c r="P15" s="9">
        <v>0</v>
      </c>
      <c r="Q15" s="9">
        <v>0</v>
      </c>
      <c r="R15" s="9">
        <v>0</v>
      </c>
      <c r="S15" s="9">
        <v>0</v>
      </c>
      <c r="T15" s="9">
        <v>1</v>
      </c>
      <c r="U15" s="9">
        <v>0</v>
      </c>
      <c r="V15" s="9">
        <v>1</v>
      </c>
      <c r="W15" s="9">
        <v>0</v>
      </c>
      <c r="X15" s="7">
        <f t="shared" si="2"/>
        <v>2</v>
      </c>
      <c r="Y15" s="9">
        <v>2</v>
      </c>
      <c r="Z15" s="9">
        <v>0</v>
      </c>
      <c r="AA15" s="9">
        <v>0</v>
      </c>
      <c r="AB15" s="9">
        <v>0</v>
      </c>
      <c r="AC15" s="9">
        <v>0</v>
      </c>
      <c r="AD15" s="9">
        <v>0</v>
      </c>
      <c r="AE15" s="7">
        <f t="shared" si="3"/>
        <v>2</v>
      </c>
      <c r="AF15" s="9">
        <v>2</v>
      </c>
      <c r="AG15" s="9">
        <v>4</v>
      </c>
      <c r="AH15" s="1"/>
      <c r="AI15" s="1"/>
      <c r="AJ15" s="1"/>
      <c r="AK15" s="1"/>
      <c r="AL15" s="1"/>
    </row>
    <row r="16" spans="1:38" ht="13.8" x14ac:dyDescent="0.3">
      <c r="A16" s="9"/>
      <c r="B16" s="10" t="s">
        <v>44</v>
      </c>
      <c r="C16" s="7">
        <f t="shared" si="0"/>
        <v>4</v>
      </c>
      <c r="D16" s="9">
        <v>3</v>
      </c>
      <c r="E16" s="9">
        <v>1</v>
      </c>
      <c r="F16" s="9">
        <v>0</v>
      </c>
      <c r="G16" s="9">
        <v>0</v>
      </c>
      <c r="H16" s="9">
        <v>0</v>
      </c>
      <c r="I16" s="9">
        <v>3</v>
      </c>
      <c r="J16" s="9">
        <v>0</v>
      </c>
      <c r="K16" s="9">
        <v>0</v>
      </c>
      <c r="L16" s="9">
        <v>0</v>
      </c>
      <c r="M16" s="9">
        <v>1</v>
      </c>
      <c r="N16" s="9">
        <v>0</v>
      </c>
      <c r="O16" s="7">
        <f t="shared" si="1"/>
        <v>4</v>
      </c>
      <c r="P16" s="9">
        <v>0</v>
      </c>
      <c r="Q16" s="9">
        <v>0</v>
      </c>
      <c r="R16" s="9">
        <v>0</v>
      </c>
      <c r="S16" s="9">
        <v>2</v>
      </c>
      <c r="T16" s="9">
        <v>1</v>
      </c>
      <c r="U16" s="9">
        <v>0</v>
      </c>
      <c r="V16" s="9">
        <v>0</v>
      </c>
      <c r="W16" s="9">
        <v>1</v>
      </c>
      <c r="X16" s="7">
        <f t="shared" si="2"/>
        <v>4</v>
      </c>
      <c r="Y16" s="9">
        <v>4</v>
      </c>
      <c r="Z16" s="9">
        <v>0</v>
      </c>
      <c r="AA16" s="9">
        <v>0</v>
      </c>
      <c r="AB16" s="9">
        <v>0</v>
      </c>
      <c r="AC16" s="9">
        <v>0</v>
      </c>
      <c r="AD16" s="9">
        <v>0</v>
      </c>
      <c r="AE16" s="7">
        <f t="shared" si="3"/>
        <v>4</v>
      </c>
      <c r="AF16" s="9">
        <v>4</v>
      </c>
      <c r="AG16" s="9">
        <v>6</v>
      </c>
    </row>
    <row r="17" spans="1:38" ht="13.8" x14ac:dyDescent="0.3">
      <c r="A17" s="9" t="s">
        <v>63</v>
      </c>
      <c r="B17" s="10" t="s">
        <v>45</v>
      </c>
      <c r="C17" s="7">
        <f t="shared" si="0"/>
        <v>15</v>
      </c>
      <c r="D17" s="9">
        <v>6</v>
      </c>
      <c r="E17" s="9">
        <v>9</v>
      </c>
      <c r="F17" s="9">
        <v>0</v>
      </c>
      <c r="G17" s="9">
        <v>0</v>
      </c>
      <c r="H17" s="9">
        <v>0</v>
      </c>
      <c r="I17" s="9">
        <v>6</v>
      </c>
      <c r="J17" s="9">
        <v>0</v>
      </c>
      <c r="K17" s="9">
        <v>0</v>
      </c>
      <c r="L17" s="9">
        <v>9</v>
      </c>
      <c r="M17" s="9">
        <v>0</v>
      </c>
      <c r="N17" s="9">
        <v>0</v>
      </c>
      <c r="O17" s="7">
        <f t="shared" si="1"/>
        <v>15</v>
      </c>
      <c r="P17" s="9">
        <v>3</v>
      </c>
      <c r="Q17" s="9">
        <v>4</v>
      </c>
      <c r="R17" s="9">
        <v>0</v>
      </c>
      <c r="S17" s="9">
        <v>1</v>
      </c>
      <c r="T17" s="9">
        <v>0</v>
      </c>
      <c r="U17" s="9">
        <v>5</v>
      </c>
      <c r="V17" s="9">
        <v>2</v>
      </c>
      <c r="W17" s="9">
        <v>0</v>
      </c>
      <c r="X17" s="7">
        <f t="shared" si="2"/>
        <v>15</v>
      </c>
      <c r="Y17" s="9">
        <v>15</v>
      </c>
      <c r="Z17" s="9">
        <v>0</v>
      </c>
      <c r="AA17" s="9">
        <v>0</v>
      </c>
      <c r="AB17" s="9">
        <v>0</v>
      </c>
      <c r="AC17" s="9">
        <v>0</v>
      </c>
      <c r="AD17" s="9">
        <v>0</v>
      </c>
      <c r="AE17" s="7">
        <f t="shared" si="3"/>
        <v>15</v>
      </c>
      <c r="AF17" s="9">
        <v>6</v>
      </c>
      <c r="AG17" s="9">
        <v>9</v>
      </c>
    </row>
    <row r="18" spans="1:38" s="12" customFormat="1" ht="13.8" x14ac:dyDescent="0.3">
      <c r="A18" s="9"/>
      <c r="B18" s="10" t="s">
        <v>46</v>
      </c>
      <c r="C18" s="7">
        <f t="shared" si="0"/>
        <v>3</v>
      </c>
      <c r="D18" s="9">
        <v>1</v>
      </c>
      <c r="E18" s="9">
        <v>2</v>
      </c>
      <c r="F18" s="9">
        <v>0</v>
      </c>
      <c r="G18" s="9">
        <v>0</v>
      </c>
      <c r="H18" s="9">
        <v>0</v>
      </c>
      <c r="I18" s="9">
        <v>3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7">
        <f t="shared" si="1"/>
        <v>3</v>
      </c>
      <c r="P18" s="9">
        <v>0</v>
      </c>
      <c r="Q18" s="9">
        <v>0</v>
      </c>
      <c r="R18" s="9">
        <v>0</v>
      </c>
      <c r="S18" s="9">
        <v>0</v>
      </c>
      <c r="T18" s="9">
        <v>1</v>
      </c>
      <c r="U18" s="9">
        <v>2</v>
      </c>
      <c r="V18" s="9">
        <v>0</v>
      </c>
      <c r="W18" s="9">
        <v>0</v>
      </c>
      <c r="X18" s="7">
        <f t="shared" si="2"/>
        <v>3</v>
      </c>
      <c r="Y18" s="9">
        <v>3</v>
      </c>
      <c r="Z18" s="9">
        <v>0</v>
      </c>
      <c r="AA18" s="9">
        <v>0</v>
      </c>
      <c r="AB18" s="9">
        <v>0</v>
      </c>
      <c r="AC18" s="9">
        <v>0</v>
      </c>
      <c r="AD18" s="9">
        <v>0</v>
      </c>
      <c r="AE18" s="7">
        <f t="shared" si="3"/>
        <v>3</v>
      </c>
      <c r="AF18" s="9">
        <v>2</v>
      </c>
      <c r="AG18" s="9">
        <v>3</v>
      </c>
      <c r="AH18" s="1"/>
      <c r="AI18" s="1"/>
      <c r="AJ18" s="1"/>
      <c r="AK18" s="1"/>
      <c r="AL18" s="1"/>
    </row>
    <row r="19" spans="1:38" s="12" customFormat="1" ht="13.8" x14ac:dyDescent="0.3">
      <c r="A19" s="9"/>
      <c r="B19" s="10" t="s">
        <v>47</v>
      </c>
      <c r="C19" s="7">
        <f t="shared" si="0"/>
        <v>13</v>
      </c>
      <c r="D19" s="9">
        <v>8</v>
      </c>
      <c r="E19" s="9">
        <v>5</v>
      </c>
      <c r="F19" s="9">
        <v>0</v>
      </c>
      <c r="G19" s="9">
        <v>0</v>
      </c>
      <c r="H19" s="9">
        <v>0</v>
      </c>
      <c r="I19" s="9">
        <v>2</v>
      </c>
      <c r="J19" s="9">
        <v>0</v>
      </c>
      <c r="K19" s="9">
        <v>1</v>
      </c>
      <c r="L19" s="9">
        <v>0</v>
      </c>
      <c r="M19" s="9">
        <v>10</v>
      </c>
      <c r="N19" s="9">
        <v>0</v>
      </c>
      <c r="O19" s="7">
        <f t="shared" si="1"/>
        <v>13</v>
      </c>
      <c r="P19" s="9">
        <v>3</v>
      </c>
      <c r="Q19" s="9">
        <v>2</v>
      </c>
      <c r="R19" s="9">
        <v>4</v>
      </c>
      <c r="S19" s="9">
        <v>1</v>
      </c>
      <c r="T19" s="9">
        <v>0</v>
      </c>
      <c r="U19" s="9">
        <v>1</v>
      </c>
      <c r="V19" s="9">
        <v>1</v>
      </c>
      <c r="W19" s="9">
        <v>1</v>
      </c>
      <c r="X19" s="7">
        <f t="shared" si="2"/>
        <v>13</v>
      </c>
      <c r="Y19" s="9">
        <v>12</v>
      </c>
      <c r="Z19" s="9">
        <v>0</v>
      </c>
      <c r="AA19" s="9">
        <v>0</v>
      </c>
      <c r="AB19" s="9">
        <v>1</v>
      </c>
      <c r="AC19" s="9">
        <v>0</v>
      </c>
      <c r="AD19" s="9">
        <v>0</v>
      </c>
      <c r="AE19" s="7">
        <f t="shared" si="3"/>
        <v>13</v>
      </c>
      <c r="AF19" s="9">
        <v>8</v>
      </c>
      <c r="AG19" s="9">
        <v>14</v>
      </c>
      <c r="AH19" s="1"/>
      <c r="AI19" s="1"/>
      <c r="AJ19" s="1"/>
      <c r="AK19" s="1"/>
      <c r="AL19" s="1"/>
    </row>
    <row r="20" spans="1:38" s="11" customFormat="1" ht="13.8" x14ac:dyDescent="0.3">
      <c r="A20" s="9"/>
      <c r="B20" s="10" t="s">
        <v>48</v>
      </c>
      <c r="C20" s="7">
        <f t="shared" si="0"/>
        <v>8</v>
      </c>
      <c r="D20" s="9">
        <v>1</v>
      </c>
      <c r="E20" s="9">
        <v>7</v>
      </c>
      <c r="F20" s="9">
        <v>0</v>
      </c>
      <c r="G20" s="9">
        <v>0</v>
      </c>
      <c r="H20" s="9">
        <v>0</v>
      </c>
      <c r="I20" s="9">
        <v>2</v>
      </c>
      <c r="J20" s="9">
        <v>0</v>
      </c>
      <c r="K20" s="9">
        <v>0</v>
      </c>
      <c r="L20" s="9">
        <v>1</v>
      </c>
      <c r="M20" s="9">
        <v>5</v>
      </c>
      <c r="N20" s="9">
        <v>0</v>
      </c>
      <c r="O20" s="7">
        <f t="shared" si="1"/>
        <v>8</v>
      </c>
      <c r="P20" s="9">
        <v>0</v>
      </c>
      <c r="Q20" s="9">
        <v>0</v>
      </c>
      <c r="R20" s="9">
        <v>1</v>
      </c>
      <c r="S20" s="9">
        <v>1</v>
      </c>
      <c r="T20" s="9">
        <v>2</v>
      </c>
      <c r="U20" s="9">
        <v>0</v>
      </c>
      <c r="V20" s="9">
        <v>3</v>
      </c>
      <c r="W20" s="9">
        <v>1</v>
      </c>
      <c r="X20" s="7">
        <f t="shared" si="2"/>
        <v>8</v>
      </c>
      <c r="Y20" s="9">
        <v>8</v>
      </c>
      <c r="Z20" s="9">
        <v>0</v>
      </c>
      <c r="AA20" s="9">
        <v>0</v>
      </c>
      <c r="AB20" s="9">
        <v>0</v>
      </c>
      <c r="AC20" s="9">
        <v>0</v>
      </c>
      <c r="AD20" s="9">
        <v>0</v>
      </c>
      <c r="AE20" s="7">
        <f t="shared" si="3"/>
        <v>8</v>
      </c>
      <c r="AF20" s="9">
        <v>6</v>
      </c>
      <c r="AG20" s="9">
        <v>8</v>
      </c>
      <c r="AH20" s="1"/>
      <c r="AI20" s="13"/>
      <c r="AJ20" s="1"/>
      <c r="AK20" s="1"/>
      <c r="AL20" s="1"/>
    </row>
    <row r="21" spans="1:38" s="12" customFormat="1" ht="13.8" x14ac:dyDescent="0.3">
      <c r="A21" s="9"/>
      <c r="B21" s="10" t="s">
        <v>49</v>
      </c>
      <c r="C21" s="7">
        <f t="shared" si="0"/>
        <v>6</v>
      </c>
      <c r="D21" s="9">
        <v>2</v>
      </c>
      <c r="E21" s="9">
        <v>4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3</v>
      </c>
      <c r="M21" s="9">
        <v>3</v>
      </c>
      <c r="N21" s="9">
        <v>0</v>
      </c>
      <c r="O21" s="7">
        <f t="shared" si="1"/>
        <v>6</v>
      </c>
      <c r="P21" s="9">
        <v>0</v>
      </c>
      <c r="Q21" s="9">
        <v>0</v>
      </c>
      <c r="R21" s="9">
        <v>0</v>
      </c>
      <c r="S21" s="14">
        <v>0</v>
      </c>
      <c r="T21" s="14">
        <v>1</v>
      </c>
      <c r="U21" s="14">
        <v>0</v>
      </c>
      <c r="V21" s="14">
        <v>3</v>
      </c>
      <c r="W21" s="15">
        <v>2</v>
      </c>
      <c r="X21" s="7">
        <f t="shared" si="2"/>
        <v>6</v>
      </c>
      <c r="Y21" s="9">
        <v>6</v>
      </c>
      <c r="Z21" s="9">
        <v>0</v>
      </c>
      <c r="AA21" s="9">
        <v>0</v>
      </c>
      <c r="AB21" s="9">
        <v>0</v>
      </c>
      <c r="AC21" s="9">
        <v>0</v>
      </c>
      <c r="AD21" s="9">
        <v>0</v>
      </c>
      <c r="AE21" s="7">
        <f t="shared" si="3"/>
        <v>6</v>
      </c>
      <c r="AF21" s="9">
        <v>6</v>
      </c>
      <c r="AG21" s="9">
        <v>10</v>
      </c>
      <c r="AH21" s="1"/>
      <c r="AI21" s="13"/>
      <c r="AJ21" s="1"/>
      <c r="AK21" s="1"/>
      <c r="AL21" s="1">
        <v>27</v>
      </c>
    </row>
    <row r="22" spans="1:38" s="12" customFormat="1" ht="13.8" x14ac:dyDescent="0.3">
      <c r="A22" s="9"/>
      <c r="B22" s="10" t="s">
        <v>50</v>
      </c>
      <c r="C22" s="7">
        <f t="shared" si="0"/>
        <v>19</v>
      </c>
      <c r="D22" s="9">
        <v>11</v>
      </c>
      <c r="E22" s="9">
        <v>8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1</v>
      </c>
      <c r="M22" s="9">
        <v>16</v>
      </c>
      <c r="N22" s="9">
        <v>2</v>
      </c>
      <c r="O22" s="7">
        <f t="shared" si="1"/>
        <v>19</v>
      </c>
      <c r="P22" s="9">
        <v>0</v>
      </c>
      <c r="Q22" s="9">
        <v>0</v>
      </c>
      <c r="R22" s="9">
        <v>0</v>
      </c>
      <c r="S22" s="9">
        <v>1</v>
      </c>
      <c r="T22" s="9">
        <v>3</v>
      </c>
      <c r="U22" s="9">
        <v>7</v>
      </c>
      <c r="V22" s="9">
        <v>8</v>
      </c>
      <c r="W22" s="9">
        <v>0</v>
      </c>
      <c r="X22" s="7">
        <f t="shared" si="2"/>
        <v>19</v>
      </c>
      <c r="Y22" s="9">
        <v>19</v>
      </c>
      <c r="Z22" s="9">
        <v>0</v>
      </c>
      <c r="AA22" s="9">
        <v>0</v>
      </c>
      <c r="AB22" s="9">
        <v>0</v>
      </c>
      <c r="AC22" s="9">
        <v>0</v>
      </c>
      <c r="AD22" s="9">
        <v>0</v>
      </c>
      <c r="AE22" s="7">
        <f t="shared" si="3"/>
        <v>19</v>
      </c>
      <c r="AF22" s="9">
        <v>14</v>
      </c>
      <c r="AG22" s="9">
        <v>19</v>
      </c>
      <c r="AH22" s="1"/>
      <c r="AI22" s="13"/>
      <c r="AJ22" s="1"/>
      <c r="AK22" s="1"/>
      <c r="AL22" s="1">
        <v>21</v>
      </c>
    </row>
    <row r="23" spans="1:38" ht="13.8" x14ac:dyDescent="0.3">
      <c r="A23" s="9"/>
      <c r="B23" s="10" t="s">
        <v>51</v>
      </c>
      <c r="C23" s="7">
        <f t="shared" si="0"/>
        <v>11</v>
      </c>
      <c r="D23" s="9">
        <v>8</v>
      </c>
      <c r="E23" s="9">
        <v>3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9</v>
      </c>
      <c r="N23" s="9">
        <v>2</v>
      </c>
      <c r="O23" s="7">
        <f t="shared" si="1"/>
        <v>11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5</v>
      </c>
      <c r="W23" s="9">
        <v>6</v>
      </c>
      <c r="X23" s="7">
        <f t="shared" si="2"/>
        <v>11</v>
      </c>
      <c r="Y23" s="9">
        <v>10</v>
      </c>
      <c r="Z23" s="9">
        <v>0</v>
      </c>
      <c r="AA23" s="9">
        <v>1</v>
      </c>
      <c r="AB23" s="9">
        <v>0</v>
      </c>
      <c r="AC23" s="9">
        <v>0</v>
      </c>
      <c r="AD23" s="9">
        <v>0</v>
      </c>
      <c r="AE23" s="7">
        <f t="shared" si="3"/>
        <v>11</v>
      </c>
      <c r="AF23" s="9">
        <v>10</v>
      </c>
      <c r="AG23" s="9">
        <v>13</v>
      </c>
      <c r="AL23" s="1">
        <v>23</v>
      </c>
    </row>
    <row r="24" spans="1:38" ht="13.8" x14ac:dyDescent="0.3">
      <c r="A24" s="9"/>
      <c r="B24" s="10" t="s">
        <v>52</v>
      </c>
      <c r="C24" s="7">
        <f t="shared" si="0"/>
        <v>12</v>
      </c>
      <c r="D24" s="9">
        <v>10</v>
      </c>
      <c r="E24" s="9">
        <v>2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4</v>
      </c>
      <c r="N24" s="9">
        <v>8</v>
      </c>
      <c r="O24" s="7">
        <f t="shared" si="1"/>
        <v>12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9">
        <v>1</v>
      </c>
      <c r="V24" s="9">
        <v>6</v>
      </c>
      <c r="W24" s="9">
        <v>5</v>
      </c>
      <c r="X24" s="7">
        <f t="shared" si="2"/>
        <v>12</v>
      </c>
      <c r="Y24" s="9">
        <v>12</v>
      </c>
      <c r="Z24" s="9">
        <v>0</v>
      </c>
      <c r="AA24" s="9">
        <v>0</v>
      </c>
      <c r="AB24" s="9">
        <v>0</v>
      </c>
      <c r="AC24" s="9">
        <v>0</v>
      </c>
      <c r="AD24" s="9">
        <v>0</v>
      </c>
      <c r="AE24" s="7">
        <f t="shared" si="3"/>
        <v>12</v>
      </c>
      <c r="AF24" s="9">
        <v>10</v>
      </c>
      <c r="AG24" s="9">
        <v>13</v>
      </c>
      <c r="AL24" s="1">
        <v>16</v>
      </c>
    </row>
    <row r="25" spans="1:38" s="11" customFormat="1" ht="13.8" x14ac:dyDescent="0.3">
      <c r="A25" s="9"/>
      <c r="B25" s="10" t="s">
        <v>53</v>
      </c>
      <c r="C25" s="7">
        <f t="shared" si="0"/>
        <v>1</v>
      </c>
      <c r="D25" s="9">
        <v>1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1</v>
      </c>
      <c r="O25" s="7">
        <f t="shared" si="1"/>
        <v>1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1</v>
      </c>
      <c r="V25" s="9">
        <v>0</v>
      </c>
      <c r="W25" s="9">
        <v>0</v>
      </c>
      <c r="X25" s="7">
        <f t="shared" si="2"/>
        <v>1</v>
      </c>
      <c r="Y25" s="9">
        <v>1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7">
        <f t="shared" si="3"/>
        <v>1</v>
      </c>
      <c r="AF25" s="9">
        <v>1</v>
      </c>
      <c r="AG25" s="9">
        <v>2</v>
      </c>
      <c r="AH25" s="1"/>
      <c r="AI25" s="1"/>
      <c r="AJ25" s="1"/>
      <c r="AK25" s="1"/>
      <c r="AL25" s="1">
        <v>22</v>
      </c>
    </row>
    <row r="26" spans="1:38" ht="13.8" x14ac:dyDescent="0.3">
      <c r="A26" s="9"/>
      <c r="B26" s="10" t="s">
        <v>54</v>
      </c>
      <c r="C26" s="7">
        <f t="shared" si="0"/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7">
        <f t="shared" si="1"/>
        <v>0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9">
        <v>0</v>
      </c>
      <c r="X26" s="7">
        <f t="shared" si="2"/>
        <v>0</v>
      </c>
      <c r="Y26" s="9">
        <v>0</v>
      </c>
      <c r="Z26" s="9">
        <v>0</v>
      </c>
      <c r="AA26" s="9">
        <v>0</v>
      </c>
      <c r="AB26" s="9">
        <v>0</v>
      </c>
      <c r="AC26" s="9">
        <v>0</v>
      </c>
      <c r="AD26" s="9">
        <v>0</v>
      </c>
      <c r="AE26" s="7">
        <f t="shared" si="3"/>
        <v>0</v>
      </c>
      <c r="AF26" s="9">
        <v>0</v>
      </c>
      <c r="AG26" s="9">
        <v>0</v>
      </c>
      <c r="AL26" s="1">
        <f>SUM(AL21:AL25)</f>
        <v>109</v>
      </c>
    </row>
    <row r="27" spans="1:38" ht="13.8" x14ac:dyDescent="0.3">
      <c r="A27" s="9"/>
      <c r="B27" s="16" t="s">
        <v>55</v>
      </c>
      <c r="C27" s="7">
        <f t="shared" ref="C27:AG27" si="4">SUM(C9:C26)</f>
        <v>95</v>
      </c>
      <c r="D27" s="7">
        <f t="shared" si="4"/>
        <v>54</v>
      </c>
      <c r="E27" s="7">
        <f t="shared" si="4"/>
        <v>41</v>
      </c>
      <c r="F27" s="7">
        <f t="shared" si="4"/>
        <v>0</v>
      </c>
      <c r="G27" s="7">
        <f t="shared" si="4"/>
        <v>0</v>
      </c>
      <c r="H27" s="7">
        <f t="shared" si="4"/>
        <v>0</v>
      </c>
      <c r="I27" s="7">
        <f t="shared" si="4"/>
        <v>19</v>
      </c>
      <c r="J27" s="7">
        <f t="shared" si="4"/>
        <v>0</v>
      </c>
      <c r="K27" s="7">
        <f t="shared" si="4"/>
        <v>1</v>
      </c>
      <c r="L27" s="7">
        <f t="shared" si="4"/>
        <v>14</v>
      </c>
      <c r="M27" s="7">
        <f t="shared" si="4"/>
        <v>48</v>
      </c>
      <c r="N27" s="7">
        <f t="shared" si="4"/>
        <v>13</v>
      </c>
      <c r="O27" s="7">
        <f t="shared" si="4"/>
        <v>95</v>
      </c>
      <c r="P27" s="7">
        <f t="shared" si="4"/>
        <v>6</v>
      </c>
      <c r="Q27" s="7">
        <f t="shared" si="4"/>
        <v>6</v>
      </c>
      <c r="R27" s="7">
        <f t="shared" si="4"/>
        <v>5</v>
      </c>
      <c r="S27" s="7">
        <f t="shared" si="4"/>
        <v>6</v>
      </c>
      <c r="T27" s="7">
        <f t="shared" si="4"/>
        <v>9</v>
      </c>
      <c r="U27" s="7">
        <f t="shared" si="4"/>
        <v>18</v>
      </c>
      <c r="V27" s="7">
        <f t="shared" si="4"/>
        <v>29</v>
      </c>
      <c r="W27" s="7">
        <f t="shared" si="4"/>
        <v>16</v>
      </c>
      <c r="X27" s="7">
        <f t="shared" si="4"/>
        <v>95</v>
      </c>
      <c r="Y27" s="7">
        <f t="shared" si="4"/>
        <v>93</v>
      </c>
      <c r="Z27" s="7">
        <f t="shared" si="4"/>
        <v>0</v>
      </c>
      <c r="AA27" s="7">
        <f t="shared" si="4"/>
        <v>1</v>
      </c>
      <c r="AB27" s="7">
        <f t="shared" si="4"/>
        <v>1</v>
      </c>
      <c r="AC27" s="7">
        <f t="shared" si="4"/>
        <v>0</v>
      </c>
      <c r="AD27" s="7">
        <f t="shared" si="4"/>
        <v>0</v>
      </c>
      <c r="AE27" s="7">
        <f t="shared" si="4"/>
        <v>95</v>
      </c>
      <c r="AF27" s="7">
        <f t="shared" si="4"/>
        <v>70</v>
      </c>
      <c r="AG27" s="7">
        <f t="shared" si="4"/>
        <v>103</v>
      </c>
      <c r="AL27" s="1">
        <v>15</v>
      </c>
    </row>
    <row r="28" spans="1:38" ht="13.8" x14ac:dyDescent="0.3">
      <c r="A28" s="9" t="s">
        <v>56</v>
      </c>
      <c r="B28" s="10" t="s">
        <v>57</v>
      </c>
      <c r="C28" s="7">
        <f>D28+E28</f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7">
        <f>SUM(F28:N28)</f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7">
        <f>SUM(P28:W28)</f>
        <v>0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>
        <v>0</v>
      </c>
      <c r="AE28" s="7">
        <f>SUM(Y28:AD28)</f>
        <v>0</v>
      </c>
      <c r="AF28" s="9">
        <v>0</v>
      </c>
      <c r="AG28" s="9">
        <v>0</v>
      </c>
      <c r="AL28" s="1">
        <f>SUM(AL26:AL27)</f>
        <v>124</v>
      </c>
    </row>
    <row r="29" spans="1:38" ht="13.8" x14ac:dyDescent="0.3">
      <c r="A29" s="9"/>
      <c r="B29" s="10" t="s">
        <v>58</v>
      </c>
      <c r="C29" s="7">
        <f>D29+E29</f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7">
        <f>SUM(F29:N29)</f>
        <v>0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9">
        <v>0</v>
      </c>
      <c r="V29" s="9">
        <v>0</v>
      </c>
      <c r="W29" s="9">
        <v>0</v>
      </c>
      <c r="X29" s="7">
        <f>SUM(P29:W29)</f>
        <v>0</v>
      </c>
      <c r="Y29" s="9">
        <v>0</v>
      </c>
      <c r="Z29" s="9">
        <v>0</v>
      </c>
      <c r="AA29" s="9">
        <v>0</v>
      </c>
      <c r="AB29" s="9">
        <v>0</v>
      </c>
      <c r="AC29" s="9">
        <v>0</v>
      </c>
      <c r="AD29" s="9">
        <v>0</v>
      </c>
      <c r="AE29" s="7">
        <f>SUM(Y29:AD29)</f>
        <v>0</v>
      </c>
      <c r="AF29" s="9">
        <v>0</v>
      </c>
      <c r="AG29" s="9">
        <v>0</v>
      </c>
    </row>
    <row r="30" spans="1:38" ht="13.8" x14ac:dyDescent="0.3">
      <c r="A30" s="9"/>
      <c r="B30" s="10" t="s">
        <v>59</v>
      </c>
      <c r="C30" s="7">
        <f>D30+E30</f>
        <v>33</v>
      </c>
      <c r="D30" s="9">
        <v>19</v>
      </c>
      <c r="E30" s="9">
        <v>14</v>
      </c>
      <c r="F30" s="9">
        <v>0</v>
      </c>
      <c r="G30" s="9">
        <v>1</v>
      </c>
      <c r="H30" s="9">
        <v>2</v>
      </c>
      <c r="I30" s="9">
        <v>13</v>
      </c>
      <c r="J30" s="9">
        <v>1</v>
      </c>
      <c r="K30" s="9">
        <v>0</v>
      </c>
      <c r="L30" s="9">
        <v>4</v>
      </c>
      <c r="M30" s="9">
        <v>12</v>
      </c>
      <c r="N30" s="9">
        <v>0</v>
      </c>
      <c r="O30" s="7">
        <f>SUM(F30:N30)</f>
        <v>33</v>
      </c>
      <c r="P30" s="9">
        <v>6</v>
      </c>
      <c r="Q30" s="9">
        <v>8</v>
      </c>
      <c r="R30" s="9">
        <v>7</v>
      </c>
      <c r="S30" s="9">
        <v>5</v>
      </c>
      <c r="T30" s="9">
        <v>1</v>
      </c>
      <c r="U30" s="9">
        <v>4</v>
      </c>
      <c r="V30" s="9">
        <v>2</v>
      </c>
      <c r="W30" s="9">
        <v>0</v>
      </c>
      <c r="X30" s="7">
        <f>SUM(P30:W30)</f>
        <v>33</v>
      </c>
      <c r="Y30" s="9">
        <v>32</v>
      </c>
      <c r="Z30" s="9">
        <v>1</v>
      </c>
      <c r="AA30" s="9">
        <v>0</v>
      </c>
      <c r="AB30" s="9">
        <v>0</v>
      </c>
      <c r="AC30" s="9">
        <v>0</v>
      </c>
      <c r="AD30" s="9">
        <v>0</v>
      </c>
      <c r="AE30" s="7">
        <f>SUM(Y30:AD30)</f>
        <v>33</v>
      </c>
      <c r="AF30" s="9">
        <v>19</v>
      </c>
      <c r="AG30" s="9">
        <v>26</v>
      </c>
    </row>
    <row r="31" spans="1:38" ht="13.8" x14ac:dyDescent="0.3">
      <c r="A31" s="9"/>
      <c r="B31" s="16" t="s">
        <v>64</v>
      </c>
      <c r="C31" s="7">
        <f>SUM(C28:C30)</f>
        <v>33</v>
      </c>
      <c r="D31" s="7">
        <f t="shared" ref="D31:N31" si="5">SUM(D28:D30)</f>
        <v>19</v>
      </c>
      <c r="E31" s="7">
        <f t="shared" si="5"/>
        <v>14</v>
      </c>
      <c r="F31" s="7">
        <f t="shared" si="5"/>
        <v>0</v>
      </c>
      <c r="G31" s="7">
        <f t="shared" si="5"/>
        <v>1</v>
      </c>
      <c r="H31" s="7">
        <f t="shared" si="5"/>
        <v>2</v>
      </c>
      <c r="I31" s="7">
        <f t="shared" si="5"/>
        <v>13</v>
      </c>
      <c r="J31" s="7">
        <f t="shared" si="5"/>
        <v>1</v>
      </c>
      <c r="K31" s="7">
        <f t="shared" si="5"/>
        <v>0</v>
      </c>
      <c r="L31" s="7">
        <f t="shared" si="5"/>
        <v>4</v>
      </c>
      <c r="M31" s="7">
        <f t="shared" si="5"/>
        <v>12</v>
      </c>
      <c r="N31" s="7">
        <f t="shared" si="5"/>
        <v>0</v>
      </c>
      <c r="O31" s="7">
        <f>SUM(F31:N31)</f>
        <v>33</v>
      </c>
      <c r="P31" s="7">
        <f t="shared" ref="P31:W31" si="6">SUM(P28:P30)</f>
        <v>6</v>
      </c>
      <c r="Q31" s="7">
        <f t="shared" si="6"/>
        <v>8</v>
      </c>
      <c r="R31" s="7">
        <f t="shared" si="6"/>
        <v>7</v>
      </c>
      <c r="S31" s="7">
        <f t="shared" si="6"/>
        <v>5</v>
      </c>
      <c r="T31" s="7">
        <f t="shared" si="6"/>
        <v>1</v>
      </c>
      <c r="U31" s="7">
        <f t="shared" si="6"/>
        <v>4</v>
      </c>
      <c r="V31" s="7">
        <f t="shared" si="6"/>
        <v>2</v>
      </c>
      <c r="W31" s="7">
        <f t="shared" si="6"/>
        <v>0</v>
      </c>
      <c r="X31" s="7">
        <f>SUM(P31:W31)</f>
        <v>33</v>
      </c>
      <c r="Y31" s="7">
        <f t="shared" ref="Y31:AD31" si="7">SUM(Y28:Y30)</f>
        <v>32</v>
      </c>
      <c r="Z31" s="7">
        <f t="shared" si="7"/>
        <v>1</v>
      </c>
      <c r="AA31" s="7">
        <f t="shared" si="7"/>
        <v>0</v>
      </c>
      <c r="AB31" s="7">
        <f t="shared" si="7"/>
        <v>0</v>
      </c>
      <c r="AC31" s="7">
        <f t="shared" si="7"/>
        <v>0</v>
      </c>
      <c r="AD31" s="7">
        <f t="shared" si="7"/>
        <v>0</v>
      </c>
      <c r="AE31" s="7">
        <f>SUM(Y31:AD31)</f>
        <v>33</v>
      </c>
      <c r="AF31" s="7">
        <f>SUM(AF28:AF30)</f>
        <v>19</v>
      </c>
      <c r="AG31" s="7">
        <f>SUM(AG28:AG30)</f>
        <v>26</v>
      </c>
    </row>
    <row r="32" spans="1:38" ht="13.8" x14ac:dyDescent="0.3">
      <c r="A32" s="9"/>
      <c r="B32" s="16" t="s">
        <v>65</v>
      </c>
      <c r="C32" s="7">
        <f>SUM(C31+C27)</f>
        <v>128</v>
      </c>
      <c r="D32" s="7">
        <f t="shared" ref="D32:N32" si="8">SUM(D31+D27)</f>
        <v>73</v>
      </c>
      <c r="E32" s="7">
        <f t="shared" si="8"/>
        <v>55</v>
      </c>
      <c r="F32" s="7">
        <f t="shared" si="8"/>
        <v>0</v>
      </c>
      <c r="G32" s="7">
        <f t="shared" si="8"/>
        <v>1</v>
      </c>
      <c r="H32" s="7">
        <f t="shared" si="8"/>
        <v>2</v>
      </c>
      <c r="I32" s="7">
        <f t="shared" si="8"/>
        <v>32</v>
      </c>
      <c r="J32" s="7">
        <f t="shared" si="8"/>
        <v>1</v>
      </c>
      <c r="K32" s="7">
        <f t="shared" si="8"/>
        <v>1</v>
      </c>
      <c r="L32" s="7">
        <f t="shared" si="8"/>
        <v>18</v>
      </c>
      <c r="M32" s="7">
        <f t="shared" si="8"/>
        <v>60</v>
      </c>
      <c r="N32" s="7">
        <f t="shared" si="8"/>
        <v>13</v>
      </c>
      <c r="O32" s="7">
        <f>SUM(F32:N32)</f>
        <v>128</v>
      </c>
      <c r="P32" s="7">
        <f t="shared" ref="P32:W32" si="9">SUM(P31+P27)</f>
        <v>12</v>
      </c>
      <c r="Q32" s="7">
        <f>SUM(Q31+Q27)</f>
        <v>14</v>
      </c>
      <c r="R32" s="7">
        <f t="shared" si="9"/>
        <v>12</v>
      </c>
      <c r="S32" s="7">
        <f t="shared" si="9"/>
        <v>11</v>
      </c>
      <c r="T32" s="7">
        <f t="shared" si="9"/>
        <v>10</v>
      </c>
      <c r="U32" s="7">
        <f t="shared" si="9"/>
        <v>22</v>
      </c>
      <c r="V32" s="7">
        <f t="shared" si="9"/>
        <v>31</v>
      </c>
      <c r="W32" s="7">
        <f t="shared" si="9"/>
        <v>16</v>
      </c>
      <c r="X32" s="7">
        <f>SUM(P32:W32)</f>
        <v>128</v>
      </c>
      <c r="Y32" s="7">
        <f t="shared" ref="Y32:AD32" si="10">SUM(Y31+Y27)</f>
        <v>125</v>
      </c>
      <c r="Z32" s="7">
        <f t="shared" si="10"/>
        <v>1</v>
      </c>
      <c r="AA32" s="7">
        <f t="shared" si="10"/>
        <v>1</v>
      </c>
      <c r="AB32" s="7">
        <f t="shared" si="10"/>
        <v>1</v>
      </c>
      <c r="AC32" s="7">
        <f t="shared" si="10"/>
        <v>0</v>
      </c>
      <c r="AD32" s="7">
        <f t="shared" si="10"/>
        <v>0</v>
      </c>
      <c r="AE32" s="7">
        <f>SUM(Y32:AD32)</f>
        <v>128</v>
      </c>
      <c r="AF32" s="7">
        <f>SUM(AF31+AF27)</f>
        <v>89</v>
      </c>
      <c r="AG32" s="7">
        <f>SUM(AG31+AG27)</f>
        <v>129</v>
      </c>
    </row>
    <row r="33" spans="26:26" ht="4.5" customHeight="1" x14ac:dyDescent="0.25"/>
    <row r="34" spans="26:26" ht="8.1" customHeight="1" x14ac:dyDescent="0.25"/>
    <row r="35" spans="26:26" ht="12" customHeight="1" x14ac:dyDescent="0.25">
      <c r="Z35" s="17"/>
    </row>
    <row r="36" spans="26:26" ht="3" customHeight="1" x14ac:dyDescent="0.25">
      <c r="Z36" s="17"/>
    </row>
    <row r="37" spans="26:26" ht="13.5" customHeight="1" x14ac:dyDescent="0.25">
      <c r="Z37" s="18"/>
    </row>
    <row r="38" spans="26:26" x14ac:dyDescent="0.25">
      <c r="Z38" s="18"/>
    </row>
    <row r="39" spans="26:26" x14ac:dyDescent="0.25">
      <c r="Z39" s="18"/>
    </row>
    <row r="40" spans="26:26" x14ac:dyDescent="0.25">
      <c r="Z40" s="18"/>
    </row>
    <row r="41" spans="26:26" x14ac:dyDescent="0.25">
      <c r="Z41" s="18"/>
    </row>
    <row r="42" spans="26:26" ht="7.5" customHeight="1" x14ac:dyDescent="0.25">
      <c r="Z42" s="18"/>
    </row>
    <row r="43" spans="26:26" x14ac:dyDescent="0.25">
      <c r="Z43" s="19"/>
    </row>
    <row r="44" spans="26:26" x14ac:dyDescent="0.25">
      <c r="Z44" s="20"/>
    </row>
    <row r="45" spans="26:26" x14ac:dyDescent="0.25">
      <c r="Z45" s="17"/>
    </row>
  </sheetData>
  <mergeCells count="11">
    <mergeCell ref="Y6:AD6"/>
    <mergeCell ref="A1:AG1"/>
    <mergeCell ref="A2:AG2"/>
    <mergeCell ref="A3:AG3"/>
    <mergeCell ref="A4:AG4"/>
    <mergeCell ref="A6:A7"/>
    <mergeCell ref="B6:B7"/>
    <mergeCell ref="C6:C7"/>
    <mergeCell ref="D6:E6"/>
    <mergeCell ref="F6:O6"/>
    <mergeCell ref="P6:W6"/>
  </mergeCells>
  <conditionalFormatting sqref="O9:O13 O28:O32 O15:O26">
    <cfRule type="cellIs" dxfId="11" priority="4" stopIfTrue="1" operator="notEqual">
      <formula>C9</formula>
    </cfRule>
  </conditionalFormatting>
  <conditionalFormatting sqref="X9:X13 X28:X32 X15:X26">
    <cfRule type="cellIs" dxfId="10" priority="5" stopIfTrue="1" operator="notEqual">
      <formula>C9</formula>
    </cfRule>
  </conditionalFormatting>
  <conditionalFormatting sqref="AE9:AE13 AE28:AE32 AE15:AE26">
    <cfRule type="cellIs" dxfId="9" priority="6" stopIfTrue="1" operator="notEqual">
      <formula>C9</formula>
    </cfRule>
  </conditionalFormatting>
  <conditionalFormatting sqref="O14">
    <cfRule type="cellIs" dxfId="8" priority="1" stopIfTrue="1" operator="notEqual">
      <formula>C14</formula>
    </cfRule>
  </conditionalFormatting>
  <conditionalFormatting sqref="X14">
    <cfRule type="cellIs" dxfId="7" priority="2" stopIfTrue="1" operator="notEqual">
      <formula>C14</formula>
    </cfRule>
  </conditionalFormatting>
  <conditionalFormatting sqref="AE14">
    <cfRule type="cellIs" dxfId="6" priority="3" stopIfTrue="1" operator="notEqual">
      <formula>C14</formula>
    </cfRule>
  </conditionalFormatting>
  <dataValidations count="1">
    <dataValidation allowBlank="1" showInputMessage="1" showErrorMessage="1" promptTitle="PERHATIAN !!!!!!!" prompt="Jumlah Pendidikan harus sama dengan Jumlah Seluruh apabila tidak sama akan berwarna ungu." sqref="X28:X32 O28:O32 AE28:AE32 AE9:AE26 X9:X26 O9:O26" xr:uid="{4B7D15A7-3107-4418-8D0E-B32F51521A90}"/>
  </dataValidations>
  <printOptions horizontalCentered="1"/>
  <pageMargins left="0" right="0" top="0" bottom="0.19685039370078741" header="0" footer="0"/>
  <pageSetup paperSize="10000" scale="85" orientation="landscape" horizontalDpi="4294967293" verticalDpi="144" r:id="rId1"/>
  <headerFooter alignWithMargins="0"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F0B27-0C88-40C9-9B64-F155D0160115}">
  <sheetPr codeName="Sheet1">
    <tabColor theme="3" tint="0.39997558519241921"/>
  </sheetPr>
  <dimension ref="A1:AL43"/>
  <sheetViews>
    <sheetView showGridLines="0" view="pageBreakPreview" topLeftCell="B10" zoomScale="85" zoomScaleNormal="100" zoomScaleSheetLayoutView="85" workbookViewId="0">
      <selection activeCell="B19" sqref="B19"/>
    </sheetView>
  </sheetViews>
  <sheetFormatPr defaultColWidth="8.77734375" defaultRowHeight="13.2" x14ac:dyDescent="0.25"/>
  <cols>
    <col min="1" max="1" width="4.21875" style="1" customWidth="1"/>
    <col min="2" max="2" width="26.21875" style="1" customWidth="1"/>
    <col min="3" max="3" width="7.77734375" style="1" customWidth="1"/>
    <col min="4" max="4" width="6.21875" style="1" customWidth="1"/>
    <col min="5" max="5" width="6" style="1" customWidth="1"/>
    <col min="6" max="6" width="4.77734375" style="1" customWidth="1"/>
    <col min="7" max="7" width="4.5546875" style="1" customWidth="1"/>
    <col min="8" max="13" width="4.21875" style="1" customWidth="1"/>
    <col min="14" max="14" width="4.44140625" style="1" customWidth="1"/>
    <col min="15" max="15" width="6.77734375" style="1" customWidth="1"/>
    <col min="16" max="16" width="4.44140625" style="1" customWidth="1"/>
    <col min="17" max="18" width="4.5546875" style="1" customWidth="1"/>
    <col min="19" max="19" width="4.77734375" style="1" customWidth="1"/>
    <col min="20" max="20" width="3.5546875" style="1" bestFit="1" customWidth="1"/>
    <col min="21" max="21" width="3.77734375" style="1" bestFit="1" customWidth="1"/>
    <col min="22" max="23" width="3.5546875" style="1" bestFit="1" customWidth="1"/>
    <col min="24" max="24" width="6.21875" style="1" customWidth="1"/>
    <col min="25" max="30" width="4.21875" style="1" customWidth="1"/>
    <col min="31" max="31" width="7.21875" style="1" customWidth="1"/>
    <col min="32" max="33" width="8.77734375" style="1" customWidth="1"/>
    <col min="34" max="38" width="9.21875" style="1" customWidth="1"/>
    <col min="39" max="16384" width="8.77734375" style="1"/>
  </cols>
  <sheetData>
    <row r="1" spans="1:38" ht="14.4" x14ac:dyDescent="0.3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</row>
    <row r="2" spans="1:38" ht="14.4" x14ac:dyDescent="0.35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</row>
    <row r="3" spans="1:38" ht="14.4" x14ac:dyDescent="0.35">
      <c r="A3" s="24" t="s">
        <v>67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</row>
    <row r="4" spans="1:38" ht="14.4" x14ac:dyDescent="0.35">
      <c r="A4" s="23" t="s">
        <v>74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</row>
    <row r="5" spans="1:38" ht="6" customHeight="1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3">
        <v>1</v>
      </c>
    </row>
    <row r="6" spans="1:38" ht="15" customHeight="1" x14ac:dyDescent="0.3">
      <c r="A6" s="25" t="s">
        <v>2</v>
      </c>
      <c r="B6" s="25" t="s">
        <v>3</v>
      </c>
      <c r="C6" s="27" t="s">
        <v>4</v>
      </c>
      <c r="D6" s="21" t="s">
        <v>5</v>
      </c>
      <c r="E6" s="29"/>
      <c r="F6" s="21" t="s">
        <v>6</v>
      </c>
      <c r="G6" s="22"/>
      <c r="H6" s="22"/>
      <c r="I6" s="22"/>
      <c r="J6" s="22"/>
      <c r="K6" s="22"/>
      <c r="L6" s="22"/>
      <c r="M6" s="22"/>
      <c r="N6" s="22"/>
      <c r="O6" s="29"/>
      <c r="P6" s="21" t="s">
        <v>7</v>
      </c>
      <c r="Q6" s="22"/>
      <c r="R6" s="22"/>
      <c r="S6" s="22"/>
      <c r="T6" s="22"/>
      <c r="U6" s="22"/>
      <c r="V6" s="22"/>
      <c r="W6" s="22"/>
      <c r="X6" s="4"/>
      <c r="Y6" s="21" t="s">
        <v>8</v>
      </c>
      <c r="Z6" s="22"/>
      <c r="AA6" s="22"/>
      <c r="AB6" s="22"/>
      <c r="AC6" s="22"/>
      <c r="AD6" s="22"/>
      <c r="AE6" s="4"/>
      <c r="AF6" s="5"/>
      <c r="AG6" s="5"/>
    </row>
    <row r="7" spans="1:38" ht="126" customHeight="1" x14ac:dyDescent="0.25">
      <c r="A7" s="26"/>
      <c r="B7" s="26"/>
      <c r="C7" s="28"/>
      <c r="D7" s="6" t="s">
        <v>9</v>
      </c>
      <c r="E7" s="6" t="s">
        <v>10</v>
      </c>
      <c r="F7" s="6" t="s">
        <v>11</v>
      </c>
      <c r="G7" s="6" t="s">
        <v>12</v>
      </c>
      <c r="H7" s="6" t="s">
        <v>13</v>
      </c>
      <c r="I7" s="6" t="s">
        <v>14</v>
      </c>
      <c r="J7" s="6" t="s">
        <v>15</v>
      </c>
      <c r="K7" s="6" t="s">
        <v>16</v>
      </c>
      <c r="L7" s="6" t="s">
        <v>17</v>
      </c>
      <c r="M7" s="6" t="s">
        <v>18</v>
      </c>
      <c r="N7" s="6" t="s">
        <v>19</v>
      </c>
      <c r="O7" s="6" t="s">
        <v>60</v>
      </c>
      <c r="P7" s="6" t="s">
        <v>20</v>
      </c>
      <c r="Q7" s="6" t="s">
        <v>21</v>
      </c>
      <c r="R7" s="6" t="s">
        <v>22</v>
      </c>
      <c r="S7" s="6" t="s">
        <v>23</v>
      </c>
      <c r="T7" s="6" t="s">
        <v>24</v>
      </c>
      <c r="U7" s="6" t="s">
        <v>25</v>
      </c>
      <c r="V7" s="6" t="s">
        <v>26</v>
      </c>
      <c r="W7" s="6" t="s">
        <v>72</v>
      </c>
      <c r="X7" s="6" t="s">
        <v>61</v>
      </c>
      <c r="Y7" s="6" t="s">
        <v>27</v>
      </c>
      <c r="Z7" s="6" t="s">
        <v>28</v>
      </c>
      <c r="AA7" s="6" t="s">
        <v>29</v>
      </c>
      <c r="AB7" s="6" t="s">
        <v>30</v>
      </c>
      <c r="AC7" s="6" t="s">
        <v>31</v>
      </c>
      <c r="AD7" s="6" t="s">
        <v>32</v>
      </c>
      <c r="AE7" s="6" t="s">
        <v>62</v>
      </c>
      <c r="AF7" s="6" t="s">
        <v>33</v>
      </c>
      <c r="AG7" s="6" t="s">
        <v>34</v>
      </c>
    </row>
    <row r="8" spans="1:38" s="8" customFormat="1" ht="13.8" x14ac:dyDescent="0.3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  <c r="K8" s="7">
        <v>11</v>
      </c>
      <c r="L8" s="7">
        <v>12</v>
      </c>
      <c r="M8" s="7">
        <v>13</v>
      </c>
      <c r="N8" s="7">
        <v>14</v>
      </c>
      <c r="O8" s="7">
        <v>15</v>
      </c>
      <c r="P8" s="7">
        <v>16</v>
      </c>
      <c r="Q8" s="7">
        <v>17</v>
      </c>
      <c r="R8" s="7">
        <v>18</v>
      </c>
      <c r="S8" s="7">
        <v>19</v>
      </c>
      <c r="T8" s="7">
        <v>20</v>
      </c>
      <c r="U8" s="7">
        <v>21</v>
      </c>
      <c r="V8" s="7">
        <v>22</v>
      </c>
      <c r="W8" s="7">
        <v>23</v>
      </c>
      <c r="X8" s="7">
        <v>24</v>
      </c>
      <c r="Y8" s="7">
        <v>25</v>
      </c>
      <c r="Z8" s="7">
        <v>26</v>
      </c>
      <c r="AA8" s="7">
        <v>27</v>
      </c>
      <c r="AB8" s="7">
        <v>28</v>
      </c>
      <c r="AC8" s="7">
        <v>29</v>
      </c>
      <c r="AD8" s="7">
        <v>30</v>
      </c>
      <c r="AE8" s="7">
        <v>31</v>
      </c>
      <c r="AF8" s="7">
        <v>32</v>
      </c>
      <c r="AG8" s="7">
        <v>32</v>
      </c>
    </row>
    <row r="9" spans="1:38" ht="13.8" x14ac:dyDescent="0.3">
      <c r="A9" s="9" t="s">
        <v>35</v>
      </c>
      <c r="B9" s="10" t="s">
        <v>36</v>
      </c>
      <c r="C9" s="7">
        <f t="shared" ref="C9:C20" si="0">D9+E9</f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7">
        <f t="shared" ref="O9:O26" si="1">SUM(F9:N9)</f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7">
        <f t="shared" ref="X9:X26" si="2">SUM(P9:W9)</f>
        <v>0</v>
      </c>
      <c r="Y9" s="9">
        <v>0</v>
      </c>
      <c r="Z9" s="9">
        <v>0</v>
      </c>
      <c r="AA9" s="9">
        <v>0</v>
      </c>
      <c r="AB9" s="9">
        <v>0</v>
      </c>
      <c r="AC9" s="9">
        <v>0</v>
      </c>
      <c r="AD9" s="9">
        <v>0</v>
      </c>
      <c r="AE9" s="7">
        <f t="shared" ref="AE9:AE26" si="3">SUM(Y9:AD9)</f>
        <v>0</v>
      </c>
      <c r="AF9" s="9">
        <v>0</v>
      </c>
      <c r="AG9" s="9">
        <v>0</v>
      </c>
    </row>
    <row r="10" spans="1:38" ht="13.8" x14ac:dyDescent="0.3">
      <c r="A10" s="9" t="s">
        <v>37</v>
      </c>
      <c r="B10" s="10" t="s">
        <v>38</v>
      </c>
      <c r="C10" s="7">
        <f t="shared" si="0"/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7">
        <f t="shared" si="1"/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7">
        <f t="shared" si="2"/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7">
        <f t="shared" si="3"/>
        <v>0</v>
      </c>
      <c r="AF10" s="9">
        <v>0</v>
      </c>
      <c r="AG10" s="9">
        <v>0</v>
      </c>
    </row>
    <row r="11" spans="1:38" ht="13.8" x14ac:dyDescent="0.3">
      <c r="A11" s="9"/>
      <c r="B11" s="10" t="s">
        <v>39</v>
      </c>
      <c r="C11" s="7">
        <f t="shared" si="0"/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7">
        <f t="shared" si="1"/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7">
        <f t="shared" si="2"/>
        <v>0</v>
      </c>
      <c r="Y11" s="9">
        <v>0</v>
      </c>
      <c r="Z11" s="9">
        <v>0</v>
      </c>
      <c r="AA11" s="9">
        <v>0</v>
      </c>
      <c r="AB11" s="9">
        <v>0</v>
      </c>
      <c r="AC11" s="9">
        <v>0</v>
      </c>
      <c r="AD11" s="9">
        <v>0</v>
      </c>
      <c r="AE11" s="7">
        <f t="shared" si="3"/>
        <v>0</v>
      </c>
      <c r="AF11" s="9">
        <v>0</v>
      </c>
      <c r="AG11" s="9">
        <v>0</v>
      </c>
    </row>
    <row r="12" spans="1:38" ht="13.8" x14ac:dyDescent="0.3">
      <c r="A12" s="9"/>
      <c r="B12" s="10" t="s">
        <v>40</v>
      </c>
      <c r="C12" s="7">
        <f t="shared" si="0"/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7">
        <f t="shared" si="1"/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7">
        <f t="shared" si="2"/>
        <v>0</v>
      </c>
      <c r="Y12" s="9">
        <v>0</v>
      </c>
      <c r="Z12" s="9">
        <v>0</v>
      </c>
      <c r="AA12" s="9">
        <v>0</v>
      </c>
      <c r="AB12" s="9">
        <v>0</v>
      </c>
      <c r="AC12" s="9">
        <v>0</v>
      </c>
      <c r="AD12" s="9">
        <v>0</v>
      </c>
      <c r="AE12" s="7">
        <f t="shared" si="3"/>
        <v>0</v>
      </c>
      <c r="AF12" s="9">
        <v>0</v>
      </c>
      <c r="AG12" s="9">
        <v>0</v>
      </c>
    </row>
    <row r="13" spans="1:38" ht="13.8" x14ac:dyDescent="0.3">
      <c r="A13" s="9"/>
      <c r="B13" s="10" t="s">
        <v>41</v>
      </c>
      <c r="C13" s="7">
        <f t="shared" si="0"/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7">
        <f t="shared" si="1"/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7">
        <f t="shared" si="2"/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7">
        <f t="shared" si="3"/>
        <v>0</v>
      </c>
      <c r="AF13" s="9">
        <v>0</v>
      </c>
      <c r="AG13" s="9">
        <v>0</v>
      </c>
    </row>
    <row r="14" spans="1:38" ht="13.8" x14ac:dyDescent="0.3">
      <c r="A14" s="9"/>
      <c r="B14" s="10" t="s">
        <v>42</v>
      </c>
      <c r="C14" s="7">
        <f t="shared" si="0"/>
        <v>1</v>
      </c>
      <c r="D14" s="9">
        <v>1</v>
      </c>
      <c r="E14" s="9">
        <v>0</v>
      </c>
      <c r="F14" s="9">
        <v>0</v>
      </c>
      <c r="G14" s="9">
        <v>0</v>
      </c>
      <c r="H14" s="9">
        <v>0</v>
      </c>
      <c r="I14" s="9">
        <v>1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7">
        <f t="shared" si="1"/>
        <v>1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1</v>
      </c>
      <c r="V14" s="9">
        <v>0</v>
      </c>
      <c r="W14" s="9">
        <v>0</v>
      </c>
      <c r="X14" s="7">
        <f t="shared" si="2"/>
        <v>1</v>
      </c>
      <c r="Y14" s="9">
        <v>1</v>
      </c>
      <c r="Z14" s="9">
        <v>0</v>
      </c>
      <c r="AA14" s="9">
        <v>0</v>
      </c>
      <c r="AB14" s="9">
        <v>0</v>
      </c>
      <c r="AC14" s="9">
        <v>0</v>
      </c>
      <c r="AD14" s="9">
        <v>0</v>
      </c>
      <c r="AE14" s="7">
        <f t="shared" si="3"/>
        <v>1</v>
      </c>
      <c r="AF14" s="9">
        <v>1</v>
      </c>
      <c r="AG14" s="9">
        <v>2</v>
      </c>
    </row>
    <row r="15" spans="1:38" s="11" customFormat="1" ht="13.8" x14ac:dyDescent="0.3">
      <c r="A15" s="9"/>
      <c r="B15" s="10" t="s">
        <v>43</v>
      </c>
      <c r="C15" s="7">
        <f t="shared" si="0"/>
        <v>4</v>
      </c>
      <c r="D15" s="9">
        <v>4</v>
      </c>
      <c r="E15" s="9">
        <v>0</v>
      </c>
      <c r="F15" s="9">
        <v>0</v>
      </c>
      <c r="G15" s="9">
        <v>0</v>
      </c>
      <c r="H15" s="9">
        <v>0</v>
      </c>
      <c r="I15" s="9">
        <v>4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7">
        <f t="shared" si="1"/>
        <v>4</v>
      </c>
      <c r="P15" s="9">
        <v>0</v>
      </c>
      <c r="Q15" s="9">
        <v>0</v>
      </c>
      <c r="R15" s="9">
        <v>0</v>
      </c>
      <c r="S15" s="9">
        <v>1</v>
      </c>
      <c r="T15" s="9">
        <v>2</v>
      </c>
      <c r="U15" s="9">
        <v>0</v>
      </c>
      <c r="V15" s="9">
        <v>1</v>
      </c>
      <c r="W15" s="9">
        <v>0</v>
      </c>
      <c r="X15" s="7">
        <f t="shared" si="2"/>
        <v>4</v>
      </c>
      <c r="Y15" s="9">
        <v>4</v>
      </c>
      <c r="Z15" s="9">
        <v>0</v>
      </c>
      <c r="AA15" s="9">
        <v>0</v>
      </c>
      <c r="AB15" s="9">
        <v>0</v>
      </c>
      <c r="AC15" s="9">
        <v>0</v>
      </c>
      <c r="AD15" s="9">
        <v>0</v>
      </c>
      <c r="AE15" s="7">
        <f t="shared" si="3"/>
        <v>4</v>
      </c>
      <c r="AF15" s="9">
        <v>4</v>
      </c>
      <c r="AG15" s="9">
        <v>8</v>
      </c>
      <c r="AH15" s="1"/>
      <c r="AI15" s="1"/>
      <c r="AJ15" s="1"/>
      <c r="AK15" s="1"/>
      <c r="AL15" s="1"/>
    </row>
    <row r="16" spans="1:38" ht="13.8" x14ac:dyDescent="0.3">
      <c r="A16" s="9"/>
      <c r="B16" s="10" t="s">
        <v>44</v>
      </c>
      <c r="C16" s="7">
        <f t="shared" si="0"/>
        <v>10</v>
      </c>
      <c r="D16" s="9">
        <v>5</v>
      </c>
      <c r="E16" s="9">
        <v>5</v>
      </c>
      <c r="F16" s="9">
        <v>0</v>
      </c>
      <c r="G16" s="9">
        <v>0</v>
      </c>
      <c r="H16" s="9">
        <v>0</v>
      </c>
      <c r="I16" s="9">
        <v>9</v>
      </c>
      <c r="J16" s="9">
        <v>0</v>
      </c>
      <c r="K16" s="9">
        <v>0</v>
      </c>
      <c r="L16" s="9">
        <v>0</v>
      </c>
      <c r="M16" s="9">
        <v>1</v>
      </c>
      <c r="N16" s="9">
        <v>0</v>
      </c>
      <c r="O16" s="7">
        <f t="shared" si="1"/>
        <v>10</v>
      </c>
      <c r="P16" s="9">
        <v>0</v>
      </c>
      <c r="Q16" s="9">
        <v>0</v>
      </c>
      <c r="R16" s="9">
        <v>0</v>
      </c>
      <c r="S16" s="9">
        <v>2</v>
      </c>
      <c r="T16" s="9">
        <v>1</v>
      </c>
      <c r="U16" s="9">
        <v>2</v>
      </c>
      <c r="V16" s="9">
        <v>3</v>
      </c>
      <c r="W16" s="9">
        <v>2</v>
      </c>
      <c r="X16" s="7">
        <f t="shared" si="2"/>
        <v>10</v>
      </c>
      <c r="Y16" s="9">
        <v>10</v>
      </c>
      <c r="Z16" s="9">
        <v>0</v>
      </c>
      <c r="AA16" s="9">
        <v>0</v>
      </c>
      <c r="AB16" s="9">
        <v>0</v>
      </c>
      <c r="AC16" s="9">
        <v>0</v>
      </c>
      <c r="AD16" s="9">
        <v>0</v>
      </c>
      <c r="AE16" s="7">
        <f t="shared" si="3"/>
        <v>10</v>
      </c>
      <c r="AF16" s="9">
        <v>10</v>
      </c>
      <c r="AG16" s="9">
        <v>7</v>
      </c>
    </row>
    <row r="17" spans="1:38" ht="13.8" x14ac:dyDescent="0.3">
      <c r="A17" s="9" t="s">
        <v>63</v>
      </c>
      <c r="B17" s="10" t="s">
        <v>45</v>
      </c>
      <c r="C17" s="7">
        <f t="shared" si="0"/>
        <v>7</v>
      </c>
      <c r="D17" s="9">
        <v>2</v>
      </c>
      <c r="E17" s="9">
        <v>5</v>
      </c>
      <c r="F17" s="9">
        <v>0</v>
      </c>
      <c r="G17" s="9">
        <v>0</v>
      </c>
      <c r="H17" s="9">
        <v>0</v>
      </c>
      <c r="I17" s="9">
        <v>1</v>
      </c>
      <c r="J17" s="9">
        <v>0</v>
      </c>
      <c r="K17" s="9">
        <v>0</v>
      </c>
      <c r="L17" s="9">
        <v>6</v>
      </c>
      <c r="M17" s="9">
        <v>0</v>
      </c>
      <c r="N17" s="9">
        <v>0</v>
      </c>
      <c r="O17" s="7">
        <f t="shared" si="1"/>
        <v>7</v>
      </c>
      <c r="P17" s="9">
        <v>2</v>
      </c>
      <c r="Q17" s="9">
        <v>4</v>
      </c>
      <c r="R17" s="9">
        <v>0</v>
      </c>
      <c r="S17" s="9">
        <v>0</v>
      </c>
      <c r="T17" s="9">
        <v>1</v>
      </c>
      <c r="U17" s="9">
        <v>0</v>
      </c>
      <c r="V17" s="9">
        <v>0</v>
      </c>
      <c r="W17" s="9">
        <v>0</v>
      </c>
      <c r="X17" s="7">
        <f t="shared" si="2"/>
        <v>7</v>
      </c>
      <c r="Y17" s="9">
        <v>7</v>
      </c>
      <c r="Z17" s="9">
        <v>0</v>
      </c>
      <c r="AA17" s="9">
        <v>0</v>
      </c>
      <c r="AB17" s="9">
        <v>0</v>
      </c>
      <c r="AC17" s="9">
        <v>0</v>
      </c>
      <c r="AD17" s="9">
        <v>0</v>
      </c>
      <c r="AE17" s="7">
        <f t="shared" si="3"/>
        <v>7</v>
      </c>
      <c r="AF17" s="9">
        <v>3</v>
      </c>
      <c r="AG17" s="9">
        <v>2</v>
      </c>
    </row>
    <row r="18" spans="1:38" s="12" customFormat="1" ht="13.8" x14ac:dyDescent="0.3">
      <c r="A18" s="9"/>
      <c r="B18" s="10" t="s">
        <v>46</v>
      </c>
      <c r="C18" s="7">
        <f t="shared" si="0"/>
        <v>4</v>
      </c>
      <c r="D18" s="9">
        <v>1</v>
      </c>
      <c r="E18" s="9">
        <v>3</v>
      </c>
      <c r="F18" s="9">
        <v>0</v>
      </c>
      <c r="G18" s="9">
        <v>0</v>
      </c>
      <c r="H18" s="9">
        <v>0</v>
      </c>
      <c r="I18" s="9">
        <v>3</v>
      </c>
      <c r="J18" s="9">
        <v>0</v>
      </c>
      <c r="K18" s="9">
        <v>1</v>
      </c>
      <c r="L18" s="9">
        <v>0</v>
      </c>
      <c r="M18" s="9">
        <v>0</v>
      </c>
      <c r="N18" s="9">
        <v>0</v>
      </c>
      <c r="O18" s="7">
        <f t="shared" si="1"/>
        <v>4</v>
      </c>
      <c r="P18" s="9">
        <v>0</v>
      </c>
      <c r="Q18" s="9">
        <v>0</v>
      </c>
      <c r="R18" s="9">
        <v>0</v>
      </c>
      <c r="S18" s="9">
        <v>1</v>
      </c>
      <c r="T18" s="9">
        <v>0</v>
      </c>
      <c r="U18" s="9">
        <v>2</v>
      </c>
      <c r="V18" s="9">
        <v>1</v>
      </c>
      <c r="W18" s="9">
        <v>0</v>
      </c>
      <c r="X18" s="7">
        <f t="shared" si="2"/>
        <v>4</v>
      </c>
      <c r="Y18" s="9">
        <v>4</v>
      </c>
      <c r="Z18" s="9">
        <v>0</v>
      </c>
      <c r="AA18" s="9">
        <v>0</v>
      </c>
      <c r="AB18" s="9">
        <v>0</v>
      </c>
      <c r="AC18" s="9">
        <v>0</v>
      </c>
      <c r="AD18" s="9">
        <v>0</v>
      </c>
      <c r="AE18" s="7">
        <f t="shared" si="3"/>
        <v>4</v>
      </c>
      <c r="AF18" s="9">
        <v>3</v>
      </c>
      <c r="AG18" s="9">
        <v>6</v>
      </c>
      <c r="AH18" s="1"/>
      <c r="AI18" s="1"/>
      <c r="AJ18" s="1"/>
      <c r="AK18" s="1"/>
      <c r="AL18" s="1"/>
    </row>
    <row r="19" spans="1:38" s="12" customFormat="1" ht="13.8" x14ac:dyDescent="0.3">
      <c r="A19" s="9"/>
      <c r="B19" s="10" t="s">
        <v>47</v>
      </c>
      <c r="C19" s="7">
        <f t="shared" si="0"/>
        <v>10</v>
      </c>
      <c r="D19" s="9">
        <v>7</v>
      </c>
      <c r="E19" s="9">
        <v>3</v>
      </c>
      <c r="F19" s="9">
        <v>0</v>
      </c>
      <c r="G19" s="9">
        <v>0</v>
      </c>
      <c r="H19" s="9">
        <v>0</v>
      </c>
      <c r="I19" s="9">
        <v>3</v>
      </c>
      <c r="J19" s="9">
        <v>0</v>
      </c>
      <c r="K19" s="9">
        <v>0</v>
      </c>
      <c r="L19" s="9">
        <v>0</v>
      </c>
      <c r="M19" s="9">
        <v>7</v>
      </c>
      <c r="N19" s="9">
        <v>0</v>
      </c>
      <c r="O19" s="7">
        <f t="shared" si="1"/>
        <v>10</v>
      </c>
      <c r="P19" s="9">
        <v>1</v>
      </c>
      <c r="Q19" s="9">
        <v>1</v>
      </c>
      <c r="R19" s="9">
        <v>3</v>
      </c>
      <c r="S19" s="9">
        <v>0</v>
      </c>
      <c r="T19" s="9">
        <v>0</v>
      </c>
      <c r="U19" s="9">
        <v>1</v>
      </c>
      <c r="V19" s="9">
        <v>2</v>
      </c>
      <c r="W19" s="9">
        <v>2</v>
      </c>
      <c r="X19" s="7">
        <f t="shared" si="2"/>
        <v>10</v>
      </c>
      <c r="Y19" s="9">
        <v>9</v>
      </c>
      <c r="Z19" s="9">
        <v>0</v>
      </c>
      <c r="AA19" s="9">
        <v>0</v>
      </c>
      <c r="AB19" s="9">
        <v>1</v>
      </c>
      <c r="AC19" s="9">
        <v>0</v>
      </c>
      <c r="AD19" s="9">
        <v>0</v>
      </c>
      <c r="AE19" s="7">
        <f t="shared" si="3"/>
        <v>10</v>
      </c>
      <c r="AF19" s="9">
        <v>8</v>
      </c>
      <c r="AG19" s="9">
        <v>12</v>
      </c>
      <c r="AH19" s="1"/>
      <c r="AI19" s="1"/>
      <c r="AJ19" s="1"/>
      <c r="AK19" s="1"/>
      <c r="AL19" s="1"/>
    </row>
    <row r="20" spans="1:38" s="11" customFormat="1" ht="13.8" x14ac:dyDescent="0.3">
      <c r="A20" s="9"/>
      <c r="B20" s="10" t="s">
        <v>48</v>
      </c>
      <c r="C20" s="7">
        <f t="shared" si="0"/>
        <v>9</v>
      </c>
      <c r="D20" s="9">
        <v>2</v>
      </c>
      <c r="E20" s="9">
        <v>7</v>
      </c>
      <c r="F20" s="9">
        <v>0</v>
      </c>
      <c r="G20" s="9">
        <v>0</v>
      </c>
      <c r="H20" s="9">
        <v>0</v>
      </c>
      <c r="I20" s="9">
        <v>4</v>
      </c>
      <c r="J20" s="9">
        <v>0</v>
      </c>
      <c r="K20" s="9">
        <v>0</v>
      </c>
      <c r="L20" s="9">
        <v>1</v>
      </c>
      <c r="M20" s="9">
        <v>4</v>
      </c>
      <c r="N20" s="9">
        <v>0</v>
      </c>
      <c r="O20" s="7">
        <f t="shared" si="1"/>
        <v>9</v>
      </c>
      <c r="P20" s="9">
        <v>0</v>
      </c>
      <c r="Q20" s="9">
        <v>0</v>
      </c>
      <c r="R20" s="9">
        <v>1</v>
      </c>
      <c r="S20" s="9">
        <v>1</v>
      </c>
      <c r="T20" s="9">
        <v>2</v>
      </c>
      <c r="U20" s="9">
        <v>0</v>
      </c>
      <c r="V20" s="9">
        <v>2</v>
      </c>
      <c r="W20" s="9">
        <v>3</v>
      </c>
      <c r="X20" s="7">
        <f t="shared" si="2"/>
        <v>9</v>
      </c>
      <c r="Y20" s="9">
        <v>8</v>
      </c>
      <c r="Z20" s="9">
        <v>0</v>
      </c>
      <c r="AA20" s="9">
        <v>1</v>
      </c>
      <c r="AB20" s="9">
        <v>0</v>
      </c>
      <c r="AC20" s="9">
        <v>0</v>
      </c>
      <c r="AD20" s="9">
        <v>0</v>
      </c>
      <c r="AE20" s="7">
        <f t="shared" si="3"/>
        <v>9</v>
      </c>
      <c r="AF20" s="9">
        <v>9</v>
      </c>
      <c r="AG20" s="9">
        <v>10</v>
      </c>
      <c r="AH20" s="1"/>
      <c r="AI20" s="13">
        <v>28</v>
      </c>
      <c r="AJ20" s="1"/>
      <c r="AK20" s="1"/>
      <c r="AL20" s="1"/>
    </row>
    <row r="21" spans="1:38" s="12" customFormat="1" ht="13.8" x14ac:dyDescent="0.3">
      <c r="A21" s="9"/>
      <c r="B21" s="10" t="s">
        <v>49</v>
      </c>
      <c r="C21" s="7">
        <f t="shared" ref="C21:C26" si="4">D21+E21</f>
        <v>15</v>
      </c>
      <c r="D21" s="9">
        <v>8</v>
      </c>
      <c r="E21" s="9">
        <v>7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4</v>
      </c>
      <c r="M21" s="9">
        <v>9</v>
      </c>
      <c r="N21" s="9">
        <v>2</v>
      </c>
      <c r="O21" s="7">
        <f t="shared" si="1"/>
        <v>15</v>
      </c>
      <c r="P21" s="9">
        <v>0</v>
      </c>
      <c r="Q21" s="9">
        <v>0</v>
      </c>
      <c r="R21" s="9">
        <v>0</v>
      </c>
      <c r="S21" s="14">
        <v>1</v>
      </c>
      <c r="T21" s="14">
        <v>4</v>
      </c>
      <c r="U21" s="14">
        <v>4</v>
      </c>
      <c r="V21" s="14">
        <v>4</v>
      </c>
      <c r="W21" s="15">
        <v>2</v>
      </c>
      <c r="X21" s="7">
        <f t="shared" si="2"/>
        <v>15</v>
      </c>
      <c r="Y21" s="9">
        <v>15</v>
      </c>
      <c r="Z21" s="9">
        <v>0</v>
      </c>
      <c r="AA21" s="9">
        <v>0</v>
      </c>
      <c r="AB21" s="9">
        <v>0</v>
      </c>
      <c r="AC21" s="9">
        <v>0</v>
      </c>
      <c r="AD21" s="9">
        <v>0</v>
      </c>
      <c r="AE21" s="7">
        <f t="shared" si="3"/>
        <v>15</v>
      </c>
      <c r="AF21" s="9">
        <v>14</v>
      </c>
      <c r="AG21" s="9">
        <v>10</v>
      </c>
      <c r="AH21" s="1"/>
      <c r="AI21" s="13">
        <v>13</v>
      </c>
      <c r="AJ21" s="1"/>
      <c r="AK21" s="1"/>
      <c r="AL21" s="1">
        <v>27</v>
      </c>
    </row>
    <row r="22" spans="1:38" s="12" customFormat="1" ht="13.8" x14ac:dyDescent="0.3">
      <c r="A22" s="9"/>
      <c r="B22" s="10" t="s">
        <v>50</v>
      </c>
      <c r="C22" s="7">
        <f t="shared" si="4"/>
        <v>15</v>
      </c>
      <c r="D22" s="9">
        <v>6</v>
      </c>
      <c r="E22" s="9">
        <v>9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15</v>
      </c>
      <c r="N22" s="9">
        <v>0</v>
      </c>
      <c r="O22" s="7">
        <f t="shared" si="1"/>
        <v>15</v>
      </c>
      <c r="P22" s="9">
        <v>0</v>
      </c>
      <c r="Q22" s="9">
        <v>0</v>
      </c>
      <c r="R22" s="9">
        <v>0</v>
      </c>
      <c r="S22" s="9">
        <v>0</v>
      </c>
      <c r="T22" s="9">
        <v>1</v>
      </c>
      <c r="U22" s="9">
        <v>3</v>
      </c>
      <c r="V22" s="9">
        <v>8</v>
      </c>
      <c r="W22" s="9">
        <v>3</v>
      </c>
      <c r="X22" s="7">
        <f t="shared" si="2"/>
        <v>15</v>
      </c>
      <c r="Y22" s="9">
        <v>15</v>
      </c>
      <c r="Z22" s="9">
        <v>0</v>
      </c>
      <c r="AA22" s="9">
        <v>0</v>
      </c>
      <c r="AB22" s="9">
        <v>0</v>
      </c>
      <c r="AC22" s="9">
        <v>0</v>
      </c>
      <c r="AD22" s="9">
        <v>0</v>
      </c>
      <c r="AE22" s="7">
        <f t="shared" si="3"/>
        <v>15</v>
      </c>
      <c r="AF22" s="9">
        <v>14</v>
      </c>
      <c r="AG22" s="9">
        <v>9</v>
      </c>
      <c r="AH22" s="1"/>
      <c r="AI22" s="13">
        <v>15</v>
      </c>
      <c r="AJ22" s="1"/>
      <c r="AK22" s="1"/>
      <c r="AL22" s="1">
        <v>21</v>
      </c>
    </row>
    <row r="23" spans="1:38" ht="13.8" x14ac:dyDescent="0.3">
      <c r="A23" s="9"/>
      <c r="B23" s="10" t="s">
        <v>51</v>
      </c>
      <c r="C23" s="7">
        <f t="shared" si="4"/>
        <v>10</v>
      </c>
      <c r="D23" s="9">
        <v>9</v>
      </c>
      <c r="E23" s="9">
        <v>1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6</v>
      </c>
      <c r="N23" s="9">
        <v>4</v>
      </c>
      <c r="O23" s="7">
        <f t="shared" si="1"/>
        <v>10</v>
      </c>
      <c r="P23" s="9">
        <v>0</v>
      </c>
      <c r="Q23" s="9">
        <v>0</v>
      </c>
      <c r="R23" s="9">
        <v>0</v>
      </c>
      <c r="S23" s="9">
        <v>0</v>
      </c>
      <c r="T23" s="9">
        <v>1</v>
      </c>
      <c r="U23" s="9">
        <v>0</v>
      </c>
      <c r="V23" s="9">
        <v>3</v>
      </c>
      <c r="W23" s="9">
        <v>6</v>
      </c>
      <c r="X23" s="7">
        <f t="shared" si="2"/>
        <v>10</v>
      </c>
      <c r="Y23" s="9">
        <v>9</v>
      </c>
      <c r="Z23" s="9">
        <v>0</v>
      </c>
      <c r="AA23" s="9">
        <v>1</v>
      </c>
      <c r="AB23" s="9">
        <v>0</v>
      </c>
      <c r="AC23" s="9">
        <v>0</v>
      </c>
      <c r="AD23" s="9">
        <v>0</v>
      </c>
      <c r="AE23" s="7">
        <f t="shared" si="3"/>
        <v>10</v>
      </c>
      <c r="AF23" s="9">
        <v>10</v>
      </c>
      <c r="AG23" s="9">
        <v>8</v>
      </c>
      <c r="AI23" s="1">
        <v>46</v>
      </c>
      <c r="AL23" s="1">
        <v>23</v>
      </c>
    </row>
    <row r="24" spans="1:38" ht="13.8" x14ac:dyDescent="0.3">
      <c r="A24" s="9"/>
      <c r="B24" s="10" t="s">
        <v>52</v>
      </c>
      <c r="C24" s="7">
        <f t="shared" si="4"/>
        <v>12</v>
      </c>
      <c r="D24" s="9">
        <v>10</v>
      </c>
      <c r="E24" s="9">
        <v>2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3</v>
      </c>
      <c r="N24" s="9">
        <v>9</v>
      </c>
      <c r="O24" s="7">
        <f t="shared" si="1"/>
        <v>12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9">
        <v>0</v>
      </c>
      <c r="V24" s="9">
        <v>4</v>
      </c>
      <c r="W24" s="9">
        <v>8</v>
      </c>
      <c r="X24" s="7">
        <f t="shared" si="2"/>
        <v>12</v>
      </c>
      <c r="Y24" s="9">
        <v>12</v>
      </c>
      <c r="Z24" s="9">
        <v>0</v>
      </c>
      <c r="AA24" s="9">
        <v>0</v>
      </c>
      <c r="AB24" s="9">
        <v>0</v>
      </c>
      <c r="AC24" s="9">
        <v>0</v>
      </c>
      <c r="AD24" s="9">
        <v>0</v>
      </c>
      <c r="AE24" s="7">
        <f t="shared" si="3"/>
        <v>12</v>
      </c>
      <c r="AF24" s="9">
        <v>12</v>
      </c>
      <c r="AG24" s="9">
        <v>5</v>
      </c>
      <c r="AL24" s="1">
        <v>16</v>
      </c>
    </row>
    <row r="25" spans="1:38" s="11" customFormat="1" ht="13.8" x14ac:dyDescent="0.3">
      <c r="A25" s="9"/>
      <c r="B25" s="10" t="s">
        <v>53</v>
      </c>
      <c r="C25" s="7">
        <f t="shared" si="4"/>
        <v>1</v>
      </c>
      <c r="D25" s="9">
        <v>1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1</v>
      </c>
      <c r="O25" s="7">
        <f t="shared" si="1"/>
        <v>1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1</v>
      </c>
      <c r="V25" s="9">
        <v>0</v>
      </c>
      <c r="W25" s="9">
        <v>0</v>
      </c>
      <c r="X25" s="7">
        <f t="shared" si="2"/>
        <v>1</v>
      </c>
      <c r="Y25" s="9">
        <v>1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7">
        <f t="shared" si="3"/>
        <v>1</v>
      </c>
      <c r="AF25" s="9">
        <v>1</v>
      </c>
      <c r="AG25" s="9">
        <v>2</v>
      </c>
      <c r="AH25" s="1"/>
      <c r="AI25" s="1"/>
      <c r="AJ25" s="1"/>
      <c r="AK25" s="1"/>
      <c r="AL25" s="1">
        <v>22</v>
      </c>
    </row>
    <row r="26" spans="1:38" ht="13.8" x14ac:dyDescent="0.3">
      <c r="A26" s="9"/>
      <c r="B26" s="10" t="s">
        <v>54</v>
      </c>
      <c r="C26" s="7">
        <f t="shared" si="4"/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7">
        <f t="shared" si="1"/>
        <v>0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9">
        <v>0</v>
      </c>
      <c r="X26" s="7">
        <f t="shared" si="2"/>
        <v>0</v>
      </c>
      <c r="Y26" s="9">
        <v>0</v>
      </c>
      <c r="Z26" s="9">
        <v>0</v>
      </c>
      <c r="AA26" s="9">
        <v>0</v>
      </c>
      <c r="AB26" s="9">
        <v>0</v>
      </c>
      <c r="AC26" s="9">
        <v>0</v>
      </c>
      <c r="AD26" s="9">
        <v>0</v>
      </c>
      <c r="AE26" s="7">
        <f t="shared" si="3"/>
        <v>0</v>
      </c>
      <c r="AF26" s="9">
        <v>0</v>
      </c>
      <c r="AG26" s="9">
        <v>0</v>
      </c>
      <c r="AL26" s="1">
        <f>SUM(AL21:AL25)</f>
        <v>109</v>
      </c>
    </row>
    <row r="27" spans="1:38" ht="13.8" x14ac:dyDescent="0.3">
      <c r="A27" s="9"/>
      <c r="B27" s="16" t="s">
        <v>55</v>
      </c>
      <c r="C27" s="7">
        <f t="shared" ref="C27:AG27" si="5">SUM(C9:C26)</f>
        <v>98</v>
      </c>
      <c r="D27" s="7">
        <f t="shared" si="5"/>
        <v>56</v>
      </c>
      <c r="E27" s="7">
        <f t="shared" si="5"/>
        <v>42</v>
      </c>
      <c r="F27" s="7">
        <f t="shared" si="5"/>
        <v>0</v>
      </c>
      <c r="G27" s="7">
        <f t="shared" si="5"/>
        <v>0</v>
      </c>
      <c r="H27" s="7">
        <f t="shared" si="5"/>
        <v>0</v>
      </c>
      <c r="I27" s="7">
        <f t="shared" si="5"/>
        <v>25</v>
      </c>
      <c r="J27" s="7">
        <f t="shared" si="5"/>
        <v>0</v>
      </c>
      <c r="K27" s="7">
        <f t="shared" si="5"/>
        <v>1</v>
      </c>
      <c r="L27" s="7">
        <f t="shared" si="5"/>
        <v>11</v>
      </c>
      <c r="M27" s="7">
        <f t="shared" si="5"/>
        <v>45</v>
      </c>
      <c r="N27" s="7">
        <f t="shared" si="5"/>
        <v>16</v>
      </c>
      <c r="O27" s="7">
        <f t="shared" si="5"/>
        <v>98</v>
      </c>
      <c r="P27" s="7">
        <f t="shared" si="5"/>
        <v>3</v>
      </c>
      <c r="Q27" s="7">
        <f t="shared" si="5"/>
        <v>5</v>
      </c>
      <c r="R27" s="7">
        <f t="shared" si="5"/>
        <v>4</v>
      </c>
      <c r="S27" s="7">
        <f t="shared" si="5"/>
        <v>6</v>
      </c>
      <c r="T27" s="7">
        <f t="shared" si="5"/>
        <v>12</v>
      </c>
      <c r="U27" s="7">
        <f t="shared" si="5"/>
        <v>14</v>
      </c>
      <c r="V27" s="7">
        <f t="shared" si="5"/>
        <v>28</v>
      </c>
      <c r="W27" s="7">
        <f t="shared" si="5"/>
        <v>26</v>
      </c>
      <c r="X27" s="7">
        <f t="shared" si="5"/>
        <v>98</v>
      </c>
      <c r="Y27" s="7">
        <f t="shared" si="5"/>
        <v>95</v>
      </c>
      <c r="Z27" s="7">
        <f t="shared" si="5"/>
        <v>0</v>
      </c>
      <c r="AA27" s="7">
        <f t="shared" si="5"/>
        <v>2</v>
      </c>
      <c r="AB27" s="7">
        <f t="shared" si="5"/>
        <v>1</v>
      </c>
      <c r="AC27" s="7">
        <f t="shared" si="5"/>
        <v>0</v>
      </c>
      <c r="AD27" s="7">
        <f t="shared" si="5"/>
        <v>0</v>
      </c>
      <c r="AE27" s="7">
        <f t="shared" si="5"/>
        <v>98</v>
      </c>
      <c r="AF27" s="7">
        <f t="shared" si="5"/>
        <v>89</v>
      </c>
      <c r="AG27" s="7">
        <f t="shared" si="5"/>
        <v>81</v>
      </c>
      <c r="AL27" s="1">
        <v>15</v>
      </c>
    </row>
    <row r="28" spans="1:38" ht="13.8" x14ac:dyDescent="0.3">
      <c r="A28" s="9" t="s">
        <v>56</v>
      </c>
      <c r="B28" s="10" t="s">
        <v>57</v>
      </c>
      <c r="C28" s="7">
        <f>D28+E28</f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7">
        <f>SUM(F28:N28)</f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7">
        <f>SUM(P28:W28)</f>
        <v>0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>
        <v>0</v>
      </c>
      <c r="AE28" s="7">
        <f>SUM(Y28:AD28)</f>
        <v>0</v>
      </c>
      <c r="AF28" s="9">
        <v>0</v>
      </c>
      <c r="AG28" s="9">
        <v>0</v>
      </c>
      <c r="AL28" s="1">
        <f>SUM(AL26:AL27)</f>
        <v>124</v>
      </c>
    </row>
    <row r="29" spans="1:38" ht="13.8" x14ac:dyDescent="0.3">
      <c r="A29" s="9"/>
      <c r="B29" s="10" t="s">
        <v>58</v>
      </c>
      <c r="C29" s="7">
        <f>D29+E29</f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7">
        <f>SUM(F29:N29)</f>
        <v>0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9">
        <v>0</v>
      </c>
      <c r="V29" s="9">
        <v>0</v>
      </c>
      <c r="W29" s="9">
        <v>0</v>
      </c>
      <c r="X29" s="7">
        <f>SUM(P29:W29)</f>
        <v>0</v>
      </c>
      <c r="Y29" s="9">
        <v>0</v>
      </c>
      <c r="Z29" s="9">
        <v>0</v>
      </c>
      <c r="AA29" s="9">
        <v>0</v>
      </c>
      <c r="AB29" s="9">
        <v>0</v>
      </c>
      <c r="AC29" s="9">
        <v>0</v>
      </c>
      <c r="AD29" s="9">
        <v>0</v>
      </c>
      <c r="AE29" s="7">
        <f>SUM(Y29:AD29)</f>
        <v>0</v>
      </c>
      <c r="AF29" s="9">
        <v>0</v>
      </c>
      <c r="AG29" s="9">
        <v>0</v>
      </c>
    </row>
    <row r="30" spans="1:38" ht="13.8" x14ac:dyDescent="0.3">
      <c r="A30" s="9"/>
      <c r="B30" s="10" t="s">
        <v>59</v>
      </c>
      <c r="C30" s="7">
        <f>D30+E30</f>
        <v>34</v>
      </c>
      <c r="D30" s="9">
        <v>18</v>
      </c>
      <c r="E30" s="9">
        <v>16</v>
      </c>
      <c r="F30" s="9">
        <v>1</v>
      </c>
      <c r="G30" s="9">
        <v>1</v>
      </c>
      <c r="H30" s="9">
        <v>1</v>
      </c>
      <c r="I30" s="9">
        <v>12</v>
      </c>
      <c r="J30" s="9">
        <v>0</v>
      </c>
      <c r="K30" s="9">
        <v>0</v>
      </c>
      <c r="L30" s="9">
        <v>5</v>
      </c>
      <c r="M30" s="9">
        <v>14</v>
      </c>
      <c r="N30" s="9">
        <v>0</v>
      </c>
      <c r="O30" s="7">
        <f>SUM(F30:N30)</f>
        <v>34</v>
      </c>
      <c r="P30" s="9">
        <v>8</v>
      </c>
      <c r="Q30" s="9">
        <v>9</v>
      </c>
      <c r="R30" s="9">
        <v>7</v>
      </c>
      <c r="S30" s="9">
        <v>3</v>
      </c>
      <c r="T30" s="9">
        <v>2</v>
      </c>
      <c r="U30" s="9">
        <v>3</v>
      </c>
      <c r="V30" s="9">
        <v>1</v>
      </c>
      <c r="W30" s="9">
        <v>1</v>
      </c>
      <c r="X30" s="7">
        <f>SUM(P30:W30)</f>
        <v>34</v>
      </c>
      <c r="Y30" s="9">
        <v>33</v>
      </c>
      <c r="Z30" s="9">
        <v>1</v>
      </c>
      <c r="AA30" s="9">
        <v>0</v>
      </c>
      <c r="AB30" s="9">
        <v>0</v>
      </c>
      <c r="AC30" s="9">
        <v>0</v>
      </c>
      <c r="AD30" s="9">
        <v>0</v>
      </c>
      <c r="AE30" s="7">
        <f>SUM(Y30:AD30)</f>
        <v>34</v>
      </c>
      <c r="AF30" s="9">
        <v>20</v>
      </c>
      <c r="AG30" s="9">
        <v>21</v>
      </c>
    </row>
    <row r="31" spans="1:38" ht="13.8" x14ac:dyDescent="0.3">
      <c r="A31" s="9"/>
      <c r="B31" s="16" t="s">
        <v>64</v>
      </c>
      <c r="C31" s="7">
        <f t="shared" ref="C31:N31" si="6">SUM(C28:C30)</f>
        <v>34</v>
      </c>
      <c r="D31" s="7">
        <f t="shared" si="6"/>
        <v>18</v>
      </c>
      <c r="E31" s="7">
        <f t="shared" si="6"/>
        <v>16</v>
      </c>
      <c r="F31" s="7">
        <f t="shared" si="6"/>
        <v>1</v>
      </c>
      <c r="G31" s="7">
        <f t="shared" si="6"/>
        <v>1</v>
      </c>
      <c r="H31" s="7">
        <f t="shared" si="6"/>
        <v>1</v>
      </c>
      <c r="I31" s="7">
        <f t="shared" si="6"/>
        <v>12</v>
      </c>
      <c r="J31" s="7">
        <f t="shared" si="6"/>
        <v>0</v>
      </c>
      <c r="K31" s="7">
        <f t="shared" si="6"/>
        <v>0</v>
      </c>
      <c r="L31" s="7">
        <f t="shared" si="6"/>
        <v>5</v>
      </c>
      <c r="M31" s="7">
        <f t="shared" si="6"/>
        <v>14</v>
      </c>
      <c r="N31" s="7">
        <f t="shared" si="6"/>
        <v>0</v>
      </c>
      <c r="O31" s="7">
        <f>SUM(F31:N31)</f>
        <v>34</v>
      </c>
      <c r="P31" s="7">
        <f t="shared" ref="P31:W31" si="7">SUM(P28:P30)</f>
        <v>8</v>
      </c>
      <c r="Q31" s="7">
        <f t="shared" si="7"/>
        <v>9</v>
      </c>
      <c r="R31" s="7">
        <f t="shared" si="7"/>
        <v>7</v>
      </c>
      <c r="S31" s="7">
        <f t="shared" si="7"/>
        <v>3</v>
      </c>
      <c r="T31" s="7">
        <f t="shared" si="7"/>
        <v>2</v>
      </c>
      <c r="U31" s="7">
        <f t="shared" si="7"/>
        <v>3</v>
      </c>
      <c r="V31" s="7">
        <f t="shared" si="7"/>
        <v>1</v>
      </c>
      <c r="W31" s="7">
        <f t="shared" si="7"/>
        <v>1</v>
      </c>
      <c r="X31" s="7">
        <f>SUM(P31:W31)</f>
        <v>34</v>
      </c>
      <c r="Y31" s="7">
        <f t="shared" ref="Y31:AD31" si="8">SUM(Y28:Y30)</f>
        <v>33</v>
      </c>
      <c r="Z31" s="7">
        <f t="shared" si="8"/>
        <v>1</v>
      </c>
      <c r="AA31" s="7">
        <f t="shared" si="8"/>
        <v>0</v>
      </c>
      <c r="AB31" s="7">
        <f t="shared" si="8"/>
        <v>0</v>
      </c>
      <c r="AC31" s="7">
        <f t="shared" si="8"/>
        <v>0</v>
      </c>
      <c r="AD31" s="7">
        <f t="shared" si="8"/>
        <v>0</v>
      </c>
      <c r="AE31" s="7">
        <f>SUM(Y31:AD31)</f>
        <v>34</v>
      </c>
      <c r="AF31" s="7">
        <f>SUM(AF28:AF30)</f>
        <v>20</v>
      </c>
      <c r="AG31" s="7">
        <f>SUM(AG28:AG30)</f>
        <v>21</v>
      </c>
    </row>
    <row r="32" spans="1:38" ht="13.8" x14ac:dyDescent="0.3">
      <c r="A32" s="9"/>
      <c r="B32" s="16" t="s">
        <v>65</v>
      </c>
      <c r="C32" s="7">
        <f>SUM(C31+C27)</f>
        <v>132</v>
      </c>
      <c r="D32" s="7">
        <f t="shared" ref="D32:N32" si="9">SUM(D31+D27)</f>
        <v>74</v>
      </c>
      <c r="E32" s="7">
        <f t="shared" si="9"/>
        <v>58</v>
      </c>
      <c r="F32" s="7">
        <f t="shared" si="9"/>
        <v>1</v>
      </c>
      <c r="G32" s="7">
        <f t="shared" si="9"/>
        <v>1</v>
      </c>
      <c r="H32" s="7">
        <f t="shared" si="9"/>
        <v>1</v>
      </c>
      <c r="I32" s="7">
        <f t="shared" si="9"/>
        <v>37</v>
      </c>
      <c r="J32" s="7">
        <f t="shared" si="9"/>
        <v>0</v>
      </c>
      <c r="K32" s="7">
        <f t="shared" si="9"/>
        <v>1</v>
      </c>
      <c r="L32" s="7">
        <f t="shared" si="9"/>
        <v>16</v>
      </c>
      <c r="M32" s="7">
        <f t="shared" si="9"/>
        <v>59</v>
      </c>
      <c r="N32" s="7">
        <f t="shared" si="9"/>
        <v>16</v>
      </c>
      <c r="O32" s="7">
        <f>SUM(F32:N32)</f>
        <v>132</v>
      </c>
      <c r="P32" s="7">
        <f t="shared" ref="P32:W32" si="10">SUM(P31+P27)</f>
        <v>11</v>
      </c>
      <c r="Q32" s="7">
        <f>SUM(Q31+Q27)</f>
        <v>14</v>
      </c>
      <c r="R32" s="7">
        <f t="shared" si="10"/>
        <v>11</v>
      </c>
      <c r="S32" s="7">
        <f t="shared" si="10"/>
        <v>9</v>
      </c>
      <c r="T32" s="7">
        <f t="shared" si="10"/>
        <v>14</v>
      </c>
      <c r="U32" s="7">
        <f t="shared" si="10"/>
        <v>17</v>
      </c>
      <c r="V32" s="7">
        <f t="shared" si="10"/>
        <v>29</v>
      </c>
      <c r="W32" s="7">
        <f t="shared" si="10"/>
        <v>27</v>
      </c>
      <c r="X32" s="7">
        <f>SUM(P32:W32)</f>
        <v>132</v>
      </c>
      <c r="Y32" s="7">
        <f t="shared" ref="Y32:AD32" si="11">SUM(Y31+Y27)</f>
        <v>128</v>
      </c>
      <c r="Z32" s="7">
        <f t="shared" si="11"/>
        <v>1</v>
      </c>
      <c r="AA32" s="7">
        <f t="shared" si="11"/>
        <v>2</v>
      </c>
      <c r="AB32" s="7">
        <f t="shared" si="11"/>
        <v>1</v>
      </c>
      <c r="AC32" s="7">
        <f t="shared" si="11"/>
        <v>0</v>
      </c>
      <c r="AD32" s="7">
        <f t="shared" si="11"/>
        <v>0</v>
      </c>
      <c r="AE32" s="7">
        <f>SUM(Y32:AD32)</f>
        <v>132</v>
      </c>
      <c r="AF32" s="7">
        <f>SUM(AF31+AF27)</f>
        <v>109</v>
      </c>
      <c r="AG32" s="7">
        <f>SUM(AG31+AG27)</f>
        <v>102</v>
      </c>
    </row>
    <row r="33" spans="26:26" ht="4.5" customHeight="1" x14ac:dyDescent="0.25"/>
    <row r="34" spans="26:26" ht="12" customHeight="1" x14ac:dyDescent="0.25">
      <c r="Z34" s="17" t="s">
        <v>73</v>
      </c>
    </row>
    <row r="35" spans="26:26" ht="3" customHeight="1" x14ac:dyDescent="0.25">
      <c r="Z35" s="17"/>
    </row>
    <row r="36" spans="26:26" ht="13.5" customHeight="1" x14ac:dyDescent="0.25">
      <c r="Z36" s="18" t="s">
        <v>66</v>
      </c>
    </row>
    <row r="37" spans="26:26" x14ac:dyDescent="0.25">
      <c r="Z37" s="18" t="s">
        <v>68</v>
      </c>
    </row>
    <row r="38" spans="26:26" x14ac:dyDescent="0.25">
      <c r="Z38" s="18"/>
    </row>
    <row r="39" spans="26:26" x14ac:dyDescent="0.25">
      <c r="Z39" s="18"/>
    </row>
    <row r="40" spans="26:26" ht="7.5" customHeight="1" x14ac:dyDescent="0.25">
      <c r="Z40" s="18"/>
    </row>
    <row r="41" spans="26:26" x14ac:dyDescent="0.25">
      <c r="Z41" s="19" t="s">
        <v>69</v>
      </c>
    </row>
    <row r="42" spans="26:26" x14ac:dyDescent="0.25">
      <c r="Z42" s="20" t="s">
        <v>71</v>
      </c>
    </row>
    <row r="43" spans="26:26" x14ac:dyDescent="0.25">
      <c r="Z43" s="17" t="s">
        <v>70</v>
      </c>
    </row>
  </sheetData>
  <mergeCells count="11">
    <mergeCell ref="Y6:AD6"/>
    <mergeCell ref="A1:AG1"/>
    <mergeCell ref="A2:AG2"/>
    <mergeCell ref="A3:AG3"/>
    <mergeCell ref="A4:AG4"/>
    <mergeCell ref="A6:A7"/>
    <mergeCell ref="B6:B7"/>
    <mergeCell ref="C6:C7"/>
    <mergeCell ref="D6:E6"/>
    <mergeCell ref="F6:O6"/>
    <mergeCell ref="P6:W6"/>
  </mergeCells>
  <conditionalFormatting sqref="O9:O13 O28:O32 O15:O26">
    <cfRule type="cellIs" dxfId="5" priority="4" stopIfTrue="1" operator="notEqual">
      <formula>C9</formula>
    </cfRule>
  </conditionalFormatting>
  <conditionalFormatting sqref="X9:X13 X28:X32 X15:X26">
    <cfRule type="cellIs" dxfId="4" priority="5" stopIfTrue="1" operator="notEqual">
      <formula>C9</formula>
    </cfRule>
  </conditionalFormatting>
  <conditionalFormatting sqref="AE9:AE13 AE28:AE32 AE15:AE26">
    <cfRule type="cellIs" dxfId="3" priority="6" stopIfTrue="1" operator="notEqual">
      <formula>C9</formula>
    </cfRule>
  </conditionalFormatting>
  <conditionalFormatting sqref="O14">
    <cfRule type="cellIs" dxfId="2" priority="1" stopIfTrue="1" operator="notEqual">
      <formula>C14</formula>
    </cfRule>
  </conditionalFormatting>
  <conditionalFormatting sqref="X14">
    <cfRule type="cellIs" dxfId="1" priority="2" stopIfTrue="1" operator="notEqual">
      <formula>C14</formula>
    </cfRule>
  </conditionalFormatting>
  <conditionalFormatting sqref="AE14">
    <cfRule type="cellIs" dxfId="0" priority="3" stopIfTrue="1" operator="notEqual">
      <formula>C14</formula>
    </cfRule>
  </conditionalFormatting>
  <dataValidations count="1">
    <dataValidation allowBlank="1" showInputMessage="1" showErrorMessage="1" promptTitle="PERHATIAN !!!!!!!" prompt="Jumlah Pendidikan harus sama dengan Jumlah Seluruh apabila tidak sama akan berwarna ungu." sqref="X28:X32 O28:O32 AE28:AE32 AE9:AE26 X9:X26 O9:O26" xr:uid="{7D5C10C9-8826-422B-B425-EC23D7A4FB79}"/>
  </dataValidations>
  <printOptions horizontalCentered="1"/>
  <pageMargins left="0" right="0" top="0" bottom="0.19685039370078741" header="0" footer="0"/>
  <pageSetup paperSize="10000" scale="85" orientation="landscape" horizontalDpi="4294967293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JANUARI 2023</vt:lpstr>
      <vt:lpstr>April</vt:lpstr>
      <vt:lpstr>April!Print_Area</vt:lpstr>
      <vt:lpstr>'JANUARI 2023'!Print_Area</vt:lpstr>
    </vt:vector>
  </TitlesOfParts>
  <Company>ttnt diknas clp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HEFFI</dc:creator>
  <cp:lastModifiedBy>ACER</cp:lastModifiedBy>
  <cp:lastPrinted>2023-01-10T01:21:35Z</cp:lastPrinted>
  <dcterms:created xsi:type="dcterms:W3CDTF">1998-07-30T15:28:44Z</dcterms:created>
  <dcterms:modified xsi:type="dcterms:W3CDTF">2023-02-13T02:40:33Z</dcterms:modified>
</cp:coreProperties>
</file>