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2 THN 2023\BAHAN AGREGAT SEMESTER 2 TAHUN 2023\"/>
    </mc:Choice>
  </mc:AlternateContent>
  <xr:revisionPtr revIDLastSave="0" documentId="13_ncr:1_{D085C344-B806-480B-BBB3-31E1B7552E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D21" i="1"/>
  <c r="H17" i="1"/>
  <c r="G17" i="1" s="1"/>
  <c r="H18" i="1"/>
  <c r="G18" i="1" s="1"/>
  <c r="H19" i="1"/>
  <c r="E19" i="1" s="1"/>
  <c r="H20" i="1"/>
  <c r="E20" i="1" s="1"/>
  <c r="H8" i="1"/>
  <c r="G8" i="1" s="1"/>
  <c r="H9" i="1"/>
  <c r="H10" i="1"/>
  <c r="H11" i="1"/>
  <c r="G11" i="1" s="1"/>
  <c r="H12" i="1"/>
  <c r="H13" i="1"/>
  <c r="G13" i="1" s="1"/>
  <c r="H14" i="1"/>
  <c r="H15" i="1"/>
  <c r="G15" i="1" s="1"/>
  <c r="H16" i="1"/>
  <c r="G16" i="1" s="1"/>
  <c r="H7" i="1"/>
  <c r="G7" i="1" s="1"/>
  <c r="G19" i="1" l="1"/>
  <c r="G20" i="1"/>
  <c r="H21" i="1"/>
  <c r="I13" i="1" s="1"/>
  <c r="E18" i="1"/>
  <c r="E17" i="1"/>
  <c r="E12" i="1"/>
  <c r="G12" i="1"/>
  <c r="E11" i="1"/>
  <c r="E10" i="1"/>
  <c r="E16" i="1"/>
  <c r="E8" i="1"/>
  <c r="E14" i="1"/>
  <c r="G14" i="1"/>
  <c r="E13" i="1"/>
  <c r="G10" i="1"/>
  <c r="E9" i="1"/>
  <c r="G9" i="1"/>
  <c r="E7" i="1"/>
  <c r="E15" i="1"/>
  <c r="I14" i="1" l="1"/>
  <c r="I8" i="1"/>
  <c r="I16" i="1"/>
  <c r="I9" i="1"/>
  <c r="I17" i="1"/>
  <c r="I10" i="1"/>
  <c r="I18" i="1"/>
  <c r="I11" i="1"/>
  <c r="I19" i="1"/>
  <c r="I12" i="1"/>
  <c r="I21" i="1"/>
  <c r="I20" i="1"/>
  <c r="I7" i="1"/>
  <c r="I15" i="1"/>
  <c r="E21" i="1"/>
  <c r="G21" i="1"/>
</calcChain>
</file>

<file path=xl/sharedStrings.xml><?xml version="1.0" encoding="utf-8"?>
<sst xmlns="http://schemas.openxmlformats.org/spreadsheetml/2006/main" count="31" uniqueCount="27">
  <si>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</si>
  <si>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</si>
  <si>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</si>
  <si>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</si>
  <si>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</si>
  <si>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</si>
  <si>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</si>
  <si>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</si>
  <si>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</si>
  <si>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JUMLAH KEPALA KELUARGA</t>
  </si>
  <si>
    <t>DESA/KELURAHAN</t>
  </si>
  <si>
    <t>SIDAMULYA</t>
  </si>
  <si>
    <t>JUMLAH KEPALA KELUARGA PER DESA KELURAHAN KECAMATAN KARANGPUCUNG</t>
  </si>
  <si>
    <t>KECAMATAN: 33.01.12 KARANGPUCUNG</t>
  </si>
  <si>
    <t>CIDADAP</t>
  </si>
  <si>
    <t>PANGAWAREN</t>
  </si>
  <si>
    <t>GUNUNGTELU</t>
  </si>
  <si>
    <t>SINDANGBARANG</t>
  </si>
  <si>
    <t>KARANGPUCUNG</t>
  </si>
  <si>
    <t>CIPOROS</t>
  </si>
  <si>
    <t>TAYEM</t>
  </si>
  <si>
    <t>BENGBULANG</t>
  </si>
  <si>
    <t>SURUSUNDA</t>
  </si>
  <si>
    <t>BABAKAN</t>
  </si>
  <si>
    <t>CIRUYUNG</t>
  </si>
  <si>
    <t>PAMULIHAN</t>
  </si>
  <si>
    <t>TAYEM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</si>
</sst>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0" borderId="1" xfId="0" applyBorder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zoomScale="85" zoomScaleNormal="85" workbookViewId="0">
      <selection activeCell="L15" sqref="L15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18.8554687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12" t="s">
        <v>12</v>
      </c>
      <c r="B1" s="12"/>
      <c r="C1" s="12"/>
      <c r="D1" s="12"/>
      <c r="E1" s="12"/>
      <c r="F1" s="12"/>
      <c r="G1" s="12"/>
      <c r="H1" s="12"/>
      <c r="I1" s="12"/>
    </row>
    <row r="3" spans="1:9" x14ac:dyDescent="0.25">
      <c r="A3" s="14" t="s">
        <v>13</v>
      </c>
      <c r="B3" s="14"/>
      <c r="C3" s="14"/>
      <c r="D3" s="14"/>
      <c r="E3" s="14"/>
      <c r="F3" s="14"/>
      <c r="G3" s="14"/>
      <c r="H3" s="14"/>
      <c r="I3" s="14"/>
    </row>
    <row r="4" spans="1:9" x14ac:dyDescent="0.25">
      <c r="A4" s="13" t="s">
        <v>0</v>
      </c>
      <c r="B4" s="13" t="s">
        <v>10</v>
      </c>
      <c r="C4" s="13"/>
      <c r="D4" s="11" t="s">
        <v>9</v>
      </c>
      <c r="E4" s="11"/>
      <c r="F4" s="11"/>
      <c r="G4" s="11"/>
      <c r="H4" s="11"/>
      <c r="I4" s="11"/>
    </row>
    <row r="5" spans="1:9" x14ac:dyDescent="0.25">
      <c r="A5" s="13"/>
      <c r="B5" s="13"/>
      <c r="C5" s="13"/>
      <c r="D5" s="11" t="s">
        <v>4</v>
      </c>
      <c r="E5" s="11"/>
      <c r="F5" s="11" t="s">
        <v>7</v>
      </c>
      <c r="G5" s="11"/>
      <c r="H5" s="11" t="s">
        <v>5</v>
      </c>
      <c r="I5" s="11"/>
    </row>
    <row r="6" spans="1:9" x14ac:dyDescent="0.25">
      <c r="A6" s="13"/>
      <c r="B6" s="3" t="s">
        <v>2</v>
      </c>
      <c r="C6" s="3" t="s">
        <v>3</v>
      </c>
      <c r="D6" s="3" t="s">
        <v>5</v>
      </c>
      <c r="E6" s="3" t="s">
        <v>6</v>
      </c>
      <c r="F6" s="3" t="s">
        <v>5</v>
      </c>
      <c r="G6" s="3" t="s">
        <v>6</v>
      </c>
      <c r="H6" s="3" t="s">
        <v>1</v>
      </c>
      <c r="I6" s="3" t="s">
        <v>6</v>
      </c>
    </row>
    <row r="7" spans="1:9" x14ac:dyDescent="0.25">
      <c r="A7" s="4">
        <v>1</v>
      </c>
      <c r="B7" s="5">
        <v>2001</v>
      </c>
      <c r="C7" s="6" t="s">
        <v>14</v>
      </c>
      <c r="D7" s="16">
        <v>1309</v>
      </c>
      <c r="E7" s="7">
        <f>D7/H7</f>
        <v>0.84670116429495468</v>
      </c>
      <c r="F7" s="15">
        <v>237</v>
      </c>
      <c r="G7" s="7">
        <f>F7/H7</f>
        <v>0.15329883570504527</v>
      </c>
      <c r="H7" s="8">
        <f>D7+F7</f>
        <v>1546</v>
      </c>
      <c r="I7" s="7">
        <f>H7/$H$21</f>
        <v>5.4873287428125223E-2</v>
      </c>
    </row>
    <row r="8" spans="1:9" x14ac:dyDescent="0.25">
      <c r="A8" s="4">
        <v>2</v>
      </c>
      <c r="B8" s="5">
        <v>2002</v>
      </c>
      <c r="C8" s="6" t="s">
        <v>15</v>
      </c>
      <c r="D8" s="16">
        <v>1715</v>
      </c>
      <c r="E8" s="7">
        <f t="shared" ref="E8:E20" si="0">D8/H8</f>
        <v>0.85621567648527208</v>
      </c>
      <c r="F8" s="15">
        <v>288</v>
      </c>
      <c r="G8" s="7">
        <f t="shared" ref="G8:G21" si="1">F8/H8</f>
        <v>0.14378432351472792</v>
      </c>
      <c r="H8" s="8">
        <f t="shared" ref="H8:H20" si="2">D8+F8</f>
        <v>2003</v>
      </c>
      <c r="I8" s="7">
        <f t="shared" ref="I8:I21" si="3">H8/$H$21</f>
        <v>7.1093916376801305E-2</v>
      </c>
    </row>
    <row r="9" spans="1:9" x14ac:dyDescent="0.25">
      <c r="A9" s="4">
        <v>3</v>
      </c>
      <c r="B9" s="5">
        <v>2003</v>
      </c>
      <c r="C9" s="6" t="s">
        <v>16</v>
      </c>
      <c r="D9" s="16">
        <v>1868</v>
      </c>
      <c r="E9" s="7">
        <f t="shared" si="0"/>
        <v>0.88238072744449692</v>
      </c>
      <c r="F9" s="15">
        <v>249</v>
      </c>
      <c r="G9" s="7">
        <f t="shared" si="1"/>
        <v>0.11761927255550307</v>
      </c>
      <c r="H9" s="8">
        <f t="shared" si="2"/>
        <v>2117</v>
      </c>
      <c r="I9" s="7">
        <f t="shared" si="3"/>
        <v>7.5140200184567338E-2</v>
      </c>
    </row>
    <row r="10" spans="1:9" x14ac:dyDescent="0.25">
      <c r="A10" s="4">
        <v>4</v>
      </c>
      <c r="B10" s="5">
        <v>2004</v>
      </c>
      <c r="C10" s="6" t="s">
        <v>17</v>
      </c>
      <c r="D10" s="16">
        <v>2340</v>
      </c>
      <c r="E10" s="7">
        <f t="shared" si="0"/>
        <v>0.83214793741109527</v>
      </c>
      <c r="F10" s="15">
        <v>472</v>
      </c>
      <c r="G10" s="7">
        <f t="shared" si="1"/>
        <v>0.1678520625889047</v>
      </c>
      <c r="H10" s="8">
        <f t="shared" si="2"/>
        <v>2812</v>
      </c>
      <c r="I10" s="7">
        <f t="shared" si="3"/>
        <v>9.9808333924895298E-2</v>
      </c>
    </row>
    <row r="11" spans="1:9" x14ac:dyDescent="0.25">
      <c r="A11" s="4">
        <v>5</v>
      </c>
      <c r="B11" s="5">
        <v>2005</v>
      </c>
      <c r="C11" s="6" t="s">
        <v>18</v>
      </c>
      <c r="D11" s="16">
        <v>2224</v>
      </c>
      <c r="E11" s="7">
        <f t="shared" si="0"/>
        <v>0.81764705882352939</v>
      </c>
      <c r="F11" s="15">
        <v>496</v>
      </c>
      <c r="G11" s="7">
        <f t="shared" si="1"/>
        <v>0.18235294117647058</v>
      </c>
      <c r="H11" s="8">
        <f t="shared" si="2"/>
        <v>2720</v>
      </c>
      <c r="I11" s="7">
        <f t="shared" si="3"/>
        <v>9.6542911904592882E-2</v>
      </c>
    </row>
    <row r="12" spans="1:9" x14ac:dyDescent="0.25">
      <c r="A12" s="4">
        <v>6</v>
      </c>
      <c r="B12" s="5">
        <v>2006</v>
      </c>
      <c r="C12" s="6" t="s">
        <v>19</v>
      </c>
      <c r="D12" s="16">
        <v>3138</v>
      </c>
      <c r="E12" s="7">
        <f t="shared" si="0"/>
        <v>0.82644192783776671</v>
      </c>
      <c r="F12" s="15">
        <v>659</v>
      </c>
      <c r="G12" s="7">
        <f t="shared" si="1"/>
        <v>0.17355807216223335</v>
      </c>
      <c r="H12" s="8">
        <f t="shared" si="2"/>
        <v>3797</v>
      </c>
      <c r="I12" s="7">
        <f t="shared" si="3"/>
        <v>0.13476964577269823</v>
      </c>
    </row>
    <row r="13" spans="1:9" x14ac:dyDescent="0.25">
      <c r="A13" s="4">
        <v>7</v>
      </c>
      <c r="B13" s="5">
        <v>2007</v>
      </c>
      <c r="C13" s="6" t="s">
        <v>20</v>
      </c>
      <c r="D13" s="16">
        <v>1305</v>
      </c>
      <c r="E13" s="7">
        <f t="shared" si="0"/>
        <v>0.8711615487316422</v>
      </c>
      <c r="F13" s="15">
        <v>193</v>
      </c>
      <c r="G13" s="7">
        <f t="shared" si="1"/>
        <v>0.1288384512683578</v>
      </c>
      <c r="H13" s="8">
        <f t="shared" si="2"/>
        <v>1498</v>
      </c>
      <c r="I13" s="7">
        <f t="shared" si="3"/>
        <v>5.3169588982750052E-2</v>
      </c>
    </row>
    <row r="14" spans="1:9" x14ac:dyDescent="0.25">
      <c r="A14" s="4">
        <v>8</v>
      </c>
      <c r="B14" s="5">
        <v>2008</v>
      </c>
      <c r="C14" s="6" t="s">
        <v>21</v>
      </c>
      <c r="D14" s="16">
        <v>1370</v>
      </c>
      <c r="E14" s="7">
        <f t="shared" si="0"/>
        <v>0.87484035759897827</v>
      </c>
      <c r="F14" s="15">
        <v>196</v>
      </c>
      <c r="G14" s="7">
        <f t="shared" si="1"/>
        <v>0.1251596424010217</v>
      </c>
      <c r="H14" s="8">
        <f t="shared" si="2"/>
        <v>1566</v>
      </c>
      <c r="I14" s="7">
        <f t="shared" si="3"/>
        <v>5.5583161780364876E-2</v>
      </c>
    </row>
    <row r="15" spans="1:9" x14ac:dyDescent="0.25">
      <c r="A15" s="4">
        <v>9</v>
      </c>
      <c r="B15" s="5">
        <v>2009</v>
      </c>
      <c r="C15" s="6" t="s">
        <v>22</v>
      </c>
      <c r="D15" s="16">
        <v>2338</v>
      </c>
      <c r="E15" s="7">
        <f t="shared" si="0"/>
        <v>0.84556962025316451</v>
      </c>
      <c r="F15" s="15">
        <v>427</v>
      </c>
      <c r="G15" s="7">
        <f t="shared" si="1"/>
        <v>0.15443037974683543</v>
      </c>
      <c r="H15" s="8">
        <f t="shared" si="2"/>
        <v>2765</v>
      </c>
      <c r="I15" s="7">
        <f t="shared" si="3"/>
        <v>9.8140129197132109E-2</v>
      </c>
    </row>
    <row r="16" spans="1:9" x14ac:dyDescent="0.25">
      <c r="A16" s="4">
        <v>10</v>
      </c>
      <c r="B16" s="5">
        <v>2010</v>
      </c>
      <c r="C16" s="6" t="s">
        <v>23</v>
      </c>
      <c r="D16" s="16">
        <v>1607</v>
      </c>
      <c r="E16" s="7">
        <f t="shared" si="0"/>
        <v>0.8607391537225495</v>
      </c>
      <c r="F16" s="15">
        <v>260</v>
      </c>
      <c r="G16" s="7">
        <f t="shared" si="1"/>
        <v>0.13926084627745045</v>
      </c>
      <c r="H16" s="8">
        <f t="shared" si="2"/>
        <v>1867</v>
      </c>
      <c r="I16" s="7">
        <f t="shared" si="3"/>
        <v>6.6266770781571657E-2</v>
      </c>
    </row>
    <row r="17" spans="1:9" x14ac:dyDescent="0.25">
      <c r="A17" s="4">
        <v>11</v>
      </c>
      <c r="B17" s="5">
        <v>2011</v>
      </c>
      <c r="C17" s="6" t="s">
        <v>24</v>
      </c>
      <c r="D17" s="16">
        <v>942</v>
      </c>
      <c r="E17" s="7">
        <f t="shared" si="0"/>
        <v>0.88533834586466165</v>
      </c>
      <c r="F17" s="15">
        <v>122</v>
      </c>
      <c r="G17" s="7">
        <f t="shared" si="1"/>
        <v>0.11466165413533834</v>
      </c>
      <c r="H17" s="8">
        <f t="shared" si="2"/>
        <v>1064</v>
      </c>
      <c r="I17" s="7">
        <f t="shared" si="3"/>
        <v>3.7765315539149573E-2</v>
      </c>
    </row>
    <row r="18" spans="1:9" x14ac:dyDescent="0.25">
      <c r="A18" s="4">
        <v>12</v>
      </c>
      <c r="B18" s="5">
        <v>2012</v>
      </c>
      <c r="C18" s="6" t="s">
        <v>25</v>
      </c>
      <c r="D18" s="16">
        <v>1488</v>
      </c>
      <c r="E18" s="7">
        <f t="shared" si="0"/>
        <v>0.91512915129151295</v>
      </c>
      <c r="F18" s="15">
        <v>138</v>
      </c>
      <c r="G18" s="7">
        <f t="shared" si="1"/>
        <v>8.4870848708487087E-2</v>
      </c>
      <c r="H18" s="8">
        <f t="shared" si="2"/>
        <v>1626</v>
      </c>
      <c r="I18" s="7">
        <f t="shared" si="3"/>
        <v>5.7712784837083836E-2</v>
      </c>
    </row>
    <row r="19" spans="1:9" x14ac:dyDescent="0.25">
      <c r="A19" s="4">
        <v>13</v>
      </c>
      <c r="B19" s="5">
        <v>2013</v>
      </c>
      <c r="C19" s="6" t="s">
        <v>26</v>
      </c>
      <c r="D19" s="16">
        <v>1968</v>
      </c>
      <c r="E19" s="7">
        <f t="shared" si="0"/>
        <v>0.8571428571428571</v>
      </c>
      <c r="F19" s="15">
        <v>328</v>
      </c>
      <c r="G19" s="7">
        <f t="shared" si="1"/>
        <v>0.14285714285714285</v>
      </c>
      <c r="H19" s="8">
        <f t="shared" si="2"/>
        <v>2296</v>
      </c>
      <c r="I19" s="7">
        <f t="shared" si="3"/>
        <v>8.1493575637112237E-2</v>
      </c>
    </row>
    <row r="20" spans="1:9" x14ac:dyDescent="0.25">
      <c r="A20" s="4">
        <v>14</v>
      </c>
      <c r="B20" s="5">
        <v>2014</v>
      </c>
      <c r="C20" s="6" t="s">
        <v>11</v>
      </c>
      <c r="D20" s="16">
        <v>447</v>
      </c>
      <c r="E20" s="7">
        <f t="shared" si="0"/>
        <v>0.89939637826961771</v>
      </c>
      <c r="F20" s="15">
        <v>50</v>
      </c>
      <c r="G20" s="7">
        <f t="shared" si="1"/>
        <v>0.1006036217303823</v>
      </c>
      <c r="H20" s="8">
        <f t="shared" si="2"/>
        <v>497</v>
      </c>
      <c r="I20" s="7">
        <f t="shared" si="3"/>
        <v>1.7640377653155393E-2</v>
      </c>
    </row>
    <row r="21" spans="1:9" x14ac:dyDescent="0.25">
      <c r="A21" s="13" t="s">
        <v>8</v>
      </c>
      <c r="B21" s="13"/>
      <c r="C21" s="13"/>
      <c r="D21" s="9">
        <f>SUM(D7:D20)</f>
        <v>24059</v>
      </c>
      <c r="E21" s="10">
        <f>D21/H21</f>
        <v>0.85394335202669125</v>
      </c>
      <c r="F21" s="9">
        <f>SUM(F7:F20)</f>
        <v>4115</v>
      </c>
      <c r="G21" s="10">
        <f t="shared" si="1"/>
        <v>0.14605664797330872</v>
      </c>
      <c r="H21" s="9">
        <f>SUM(H7:H20)</f>
        <v>28174</v>
      </c>
      <c r="I21" s="10">
        <f t="shared" si="3"/>
        <v>1</v>
      </c>
    </row>
  </sheetData>
  <mergeCells count="9">
    <mergeCell ref="H5:I5"/>
    <mergeCell ref="A1:I1"/>
    <mergeCell ref="A21:C21"/>
    <mergeCell ref="D5:E5"/>
    <mergeCell ref="F5:G5"/>
    <mergeCell ref="D4:I4"/>
    <mergeCell ref="B4:C5"/>
    <mergeCell ref="A4:A6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2024-06-04T07:33:09Z</dcterms:modified>
</cp:coreProperties>
</file>