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2023\Bulanan\"/>
    </mc:Choice>
  </mc:AlternateContent>
  <xr:revisionPtr revIDLastSave="0" documentId="13_ncr:1_{EDA19E0F-492B-4C13-B30F-71710F9DFB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AN" sheetId="1" r:id="rId1"/>
    <sheet name="JUNI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r1dm5JW3K9Bdckn9yMzrsxLXkrw=="/>
    </ext>
  </extLst>
</workbook>
</file>

<file path=xl/calcChain.xml><?xml version="1.0" encoding="utf-8"?>
<calcChain xmlns="http://schemas.openxmlformats.org/spreadsheetml/2006/main">
  <c r="Q71" i="2" l="1"/>
  <c r="J75" i="2" l="1"/>
  <c r="B4" i="2"/>
  <c r="I75" i="2" l="1"/>
  <c r="F24" i="2" l="1"/>
  <c r="D9" i="1" s="1"/>
  <c r="A4" i="3"/>
  <c r="J123" i="2"/>
  <c r="J119" i="2"/>
  <c r="M116" i="2"/>
  <c r="K11" i="1" s="1"/>
  <c r="L116" i="2"/>
  <c r="J11" i="1" s="1"/>
  <c r="K116" i="2"/>
  <c r="I11" i="1" s="1"/>
  <c r="J116" i="2"/>
  <c r="H11" i="1" s="1"/>
  <c r="I116" i="2"/>
  <c r="G11" i="1" s="1"/>
  <c r="H116" i="2"/>
  <c r="F11" i="1" s="1"/>
  <c r="G116" i="2"/>
  <c r="E11" i="1" s="1"/>
  <c r="E116" i="2"/>
  <c r="C11" i="1" s="1"/>
  <c r="J82" i="2"/>
  <c r="J78" i="2"/>
  <c r="M75" i="2"/>
  <c r="K10" i="1" s="1"/>
  <c r="L75" i="2"/>
  <c r="J10" i="1" s="1"/>
  <c r="K75" i="2"/>
  <c r="I10" i="1" s="1"/>
  <c r="H10" i="1"/>
  <c r="G10" i="1"/>
  <c r="H75" i="2"/>
  <c r="F10" i="1" s="1"/>
  <c r="G75" i="2"/>
  <c r="E10" i="1" s="1"/>
  <c r="E75" i="2"/>
  <c r="C10" i="1" s="1"/>
  <c r="J26" i="2"/>
  <c r="D31" i="3" s="1"/>
  <c r="M24" i="2"/>
  <c r="K9" i="1" s="1"/>
  <c r="L24" i="2"/>
  <c r="J9" i="1" s="1"/>
  <c r="K24" i="2"/>
  <c r="I9" i="1" s="1"/>
  <c r="J24" i="2"/>
  <c r="H9" i="1" s="1"/>
  <c r="I24" i="2"/>
  <c r="G9" i="1" s="1"/>
  <c r="H24" i="2"/>
  <c r="F9" i="1" s="1"/>
  <c r="G24" i="2"/>
  <c r="E9" i="1" s="1"/>
  <c r="E24" i="2"/>
  <c r="C9" i="1" s="1"/>
  <c r="B45" i="2"/>
  <c r="B89" i="2" s="1"/>
  <c r="J13" i="1" l="1"/>
  <c r="I13" i="1"/>
  <c r="F13" i="1"/>
  <c r="E13" i="1"/>
  <c r="J77" i="2"/>
  <c r="J118" i="2" s="1"/>
  <c r="C13" i="1"/>
  <c r="G13" i="1"/>
  <c r="K13" i="1"/>
  <c r="H13" i="1"/>
  <c r="F75" i="2" l="1"/>
  <c r="D10" i="1" s="1"/>
  <c r="F116" i="2"/>
  <c r="D11" i="1" s="1"/>
  <c r="D13" i="1" l="1"/>
</calcChain>
</file>

<file path=xl/sharedStrings.xml><?xml version="1.0" encoding="utf-8"?>
<sst xmlns="http://schemas.openxmlformats.org/spreadsheetml/2006/main" count="310" uniqueCount="110">
  <si>
    <t>REKAP KEPADATAN ANGKUTAN PENUMPANG BARANG DAN KENDARAAN</t>
  </si>
  <si>
    <t>PERAIRAN PEDALAMAN / ANTAR DESA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</si>
  <si>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</si>
  <si>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</si>
  <si>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</si>
  <si>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</si>
  <si>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</si>
  <si>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</si>
  <si>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</si>
  <si>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</si>
  <si>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</si>
  <si>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</si>
  <si>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</si>
  <si>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</si>
  <si>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</si>
  <si>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</si>
  <si>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</si>
  <si>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J U M L A H</t>
  </si>
  <si>
    <t>KEPALA UPTD PELABUHAN SDP</t>
  </si>
  <si>
    <t>MUGIONO, S.E.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</si>
  <si>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</si>
  <si>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</si>
  <si>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</si>
  <si>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</si>
  <si>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</si>
  <si>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</si>
  <si>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</si>
  <si>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</si>
  <si>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</si>
  <si>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</si>
  <si>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</si>
  <si>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</si>
  <si>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</si>
  <si>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</si>
  <si>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</si>
  <si>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</si>
  <si>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</si>
  <si>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</si>
  <si>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</si>
  <si>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</si>
  <si>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</si>
  <si>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</si>
  <si>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</si>
  <si>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</si>
  <si>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</si>
  <si>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</si>
  <si>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</si>
  <si>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</si>
  <si>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</si>
  <si>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</si>
  <si>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</si>
  <si>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</si>
  <si>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</si>
  <si>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</si>
  <si>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</si>
  <si>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</si>
  <si>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</si>
  <si>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</si>
  <si>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</si>
  <si>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</si>
  <si>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</si>
  <si>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</si>
  <si>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</si>
  <si>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</si>
  <si>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</si>
  <si>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</si>
  <si>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</si>
  <si>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</si>
  <si>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</si>
  <si>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</si>
  <si>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</si>
  <si>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</si>
  <si>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</si>
  <si>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</si>
  <si>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</si>
  <si>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</si>
  <si>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</si>
  <si>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</si>
  <si>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</si>
  <si>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</si>
  <si>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</si>
  <si>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</si>
  <si>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</si>
  <si>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</si>
  <si>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</si>
  <si>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</si>
  <si>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</si>
  <si>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</si>
  <si>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</si>
  <si>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</si>
  <si>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</si>
  <si>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</si>
  <si>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</si>
  <si>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</si>
  <si>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Tidak Ada Penumpang</t>
  </si>
  <si>
    <t>KEPALA UPT PELABUHAN SDP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</si>
  <si>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</si>
  <si>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</si>
  <si>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</si>
  <si>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</si>
  <si>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</si>
  <si>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</si>
  <si>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</si>
  <si>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</si>
  <si>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</si>
  <si>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</si>
  <si>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</si>
  <si>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-</t>
  </si>
  <si>
    <t>BULAN JUNI 2023</t>
  </si>
  <si>
    <t>Cilacap, 30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</si>
</sst>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1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1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41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41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41" fontId="2" fillId="0" borderId="26" xfId="0" applyNumberFormat="1" applyFont="1" applyBorder="1"/>
    <xf numFmtId="41" fontId="2" fillId="0" borderId="25" xfId="0" applyNumberFormat="1" applyFont="1" applyBorder="1"/>
    <xf numFmtId="41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/>
    <xf numFmtId="41" fontId="9" fillId="0" borderId="0" xfId="0" applyNumberFormat="1" applyFont="1"/>
    <xf numFmtId="0" fontId="2" fillId="0" borderId="47" xfId="0" applyFont="1" applyBorder="1"/>
    <xf numFmtId="0" fontId="2" fillId="0" borderId="25" xfId="0" applyFont="1" applyBorder="1"/>
    <xf numFmtId="0" fontId="2" fillId="0" borderId="48" xfId="0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43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0" fillId="0" borderId="0" xfId="0" applyFont="1"/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5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6" xfId="0" applyFont="1" applyBorder="1"/>
    <xf numFmtId="41" fontId="2" fillId="0" borderId="11" xfId="0" applyNumberFormat="1" applyFont="1" applyBorder="1"/>
    <xf numFmtId="0" fontId="1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NUL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104775</xdr:rowOff>
    </xdr:from>
    <xdr:ext cx="3390900" cy="1066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86076DE-C829-4C76-A38C-74C4FCD53786}"/>
            </a:ext>
          </a:extLst>
        </xdr:cNvPr>
        <xdr:cNvSpPr/>
      </xdr:nvSpPr>
      <xdr:spPr>
        <a:xfrm>
          <a:off x="1314450" y="2667000"/>
          <a:ext cx="33909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H17" sqref="H17:M17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.7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 customHeight="1" x14ac:dyDescent="0.25">
      <c r="A3" s="78" t="s">
        <v>108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80" t="s">
        <v>2</v>
      </c>
      <c r="B6" s="83" t="s">
        <v>3</v>
      </c>
      <c r="C6" s="100" t="s">
        <v>4</v>
      </c>
      <c r="D6" s="86" t="s">
        <v>5</v>
      </c>
      <c r="E6" s="87"/>
      <c r="F6" s="96" t="s">
        <v>6</v>
      </c>
      <c r="G6" s="87"/>
      <c r="H6" s="97" t="s">
        <v>7</v>
      </c>
      <c r="I6" s="98"/>
      <c r="J6" s="98"/>
      <c r="K6" s="99"/>
      <c r="L6" s="88" t="s">
        <v>8</v>
      </c>
      <c r="M6" s="89"/>
    </row>
    <row r="7" spans="1:13" ht="16.5" customHeight="1" x14ac:dyDescent="0.25">
      <c r="A7" s="81"/>
      <c r="B7" s="84"/>
      <c r="C7" s="84"/>
      <c r="D7" s="101" t="s">
        <v>9</v>
      </c>
      <c r="E7" s="103" t="s">
        <v>10</v>
      </c>
      <c r="F7" s="103" t="s">
        <v>9</v>
      </c>
      <c r="G7" s="103" t="s">
        <v>10</v>
      </c>
      <c r="H7" s="94" t="s">
        <v>9</v>
      </c>
      <c r="I7" s="95"/>
      <c r="J7" s="94" t="s">
        <v>10</v>
      </c>
      <c r="K7" s="95"/>
      <c r="L7" s="90"/>
      <c r="M7" s="91"/>
    </row>
    <row r="8" spans="1:13" ht="16.5" customHeight="1" x14ac:dyDescent="0.25">
      <c r="A8" s="82"/>
      <c r="B8" s="85"/>
      <c r="C8" s="85"/>
      <c r="D8" s="102"/>
      <c r="E8" s="85"/>
      <c r="F8" s="85"/>
      <c r="G8" s="85"/>
      <c r="H8" s="3" t="s">
        <v>11</v>
      </c>
      <c r="I8" s="3" t="s">
        <v>12</v>
      </c>
      <c r="J8" s="3" t="s">
        <v>11</v>
      </c>
      <c r="K8" s="3" t="s">
        <v>12</v>
      </c>
      <c r="L8" s="92"/>
      <c r="M8" s="93"/>
    </row>
    <row r="9" spans="1:13" ht="24.75" customHeight="1" x14ac:dyDescent="0.2">
      <c r="A9" s="4">
        <v>1</v>
      </c>
      <c r="B9" s="5" t="s">
        <v>13</v>
      </c>
      <c r="C9" s="6">
        <f>JUNI!E24</f>
        <v>101</v>
      </c>
      <c r="D9" s="6">
        <f>JUNI!F24</f>
        <v>1863</v>
      </c>
      <c r="E9" s="6">
        <f>JUNI!G24</f>
        <v>1895</v>
      </c>
      <c r="F9" s="6">
        <f>JUNI!H24</f>
        <v>502</v>
      </c>
      <c r="G9" s="6">
        <f>JUNI!I24</f>
        <v>476</v>
      </c>
      <c r="H9" s="6">
        <f>JUNI!J24</f>
        <v>28</v>
      </c>
      <c r="I9" s="6">
        <f>JUNI!K24</f>
        <v>0</v>
      </c>
      <c r="J9" s="6">
        <f>JUNI!L24</f>
        <v>33</v>
      </c>
      <c r="K9" s="6">
        <f>JUNI!M24</f>
        <v>0</v>
      </c>
      <c r="L9" s="7"/>
      <c r="M9" s="8"/>
    </row>
    <row r="10" spans="1:13" ht="24.75" customHeight="1" x14ac:dyDescent="0.2">
      <c r="A10" s="9">
        <v>2</v>
      </c>
      <c r="B10" s="10" t="s">
        <v>14</v>
      </c>
      <c r="C10" s="6">
        <f>JUNI!E75</f>
        <v>1349</v>
      </c>
      <c r="D10" s="6">
        <f>JUNI!F75</f>
        <v>15968</v>
      </c>
      <c r="E10" s="6">
        <f>JUNI!G75</f>
        <v>15591</v>
      </c>
      <c r="F10" s="6">
        <f>JUNI!H75</f>
        <v>5199</v>
      </c>
      <c r="G10" s="6">
        <f>JUNI!I75</f>
        <v>4505</v>
      </c>
      <c r="H10" s="6">
        <f>JUNI!J75</f>
        <v>6169</v>
      </c>
      <c r="I10" s="6">
        <f>JUNI!K75</f>
        <v>2</v>
      </c>
      <c r="J10" s="6">
        <f>JUNI!L75</f>
        <v>5734</v>
      </c>
      <c r="K10" s="6">
        <f>JUNI!M75</f>
        <v>4</v>
      </c>
      <c r="L10" s="11"/>
      <c r="M10" s="12"/>
    </row>
    <row r="11" spans="1:13" ht="24.75" customHeight="1" x14ac:dyDescent="0.2">
      <c r="A11" s="9">
        <v>3</v>
      </c>
      <c r="B11" s="10" t="s">
        <v>15</v>
      </c>
      <c r="C11" s="6">
        <f>JUNI!E116</f>
        <v>899</v>
      </c>
      <c r="D11" s="6">
        <f>JUNI!F116</f>
        <v>4572</v>
      </c>
      <c r="E11" s="6">
        <f>JUNI!G116</f>
        <v>4561</v>
      </c>
      <c r="F11" s="6">
        <f>JUNI!H116</f>
        <v>622</v>
      </c>
      <c r="G11" s="6">
        <f>JUNI!I116</f>
        <v>618</v>
      </c>
      <c r="H11" s="6">
        <f>JUNI!J116</f>
        <v>1935</v>
      </c>
      <c r="I11" s="6">
        <f>JUNI!K116</f>
        <v>1</v>
      </c>
      <c r="J11" s="6">
        <f>JUNI!L116</f>
        <v>1904</v>
      </c>
      <c r="K11" s="6">
        <f>JUNI!M116</f>
        <v>1</v>
      </c>
      <c r="L11" s="11"/>
      <c r="M11" s="12"/>
    </row>
    <row r="12" spans="1:13" ht="24.75" customHeight="1" x14ac:dyDescent="0.2">
      <c r="A12" s="13">
        <v>4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04"/>
      <c r="M12" s="105"/>
    </row>
    <row r="13" spans="1:13" ht="24.75" customHeight="1" x14ac:dyDescent="0.2">
      <c r="A13" s="16"/>
      <c r="B13" s="17" t="s">
        <v>17</v>
      </c>
      <c r="C13" s="18">
        <f t="shared" ref="C13:K13" si="0">SUM(C9:C11)</f>
        <v>2349</v>
      </c>
      <c r="D13" s="18">
        <f t="shared" si="0"/>
        <v>22403</v>
      </c>
      <c r="E13" s="18">
        <f t="shared" si="0"/>
        <v>22047</v>
      </c>
      <c r="F13" s="18">
        <f t="shared" si="0"/>
        <v>6323</v>
      </c>
      <c r="G13" s="18">
        <f t="shared" si="0"/>
        <v>5599</v>
      </c>
      <c r="H13" s="18">
        <f t="shared" si="0"/>
        <v>8132</v>
      </c>
      <c r="I13" s="18">
        <f t="shared" si="0"/>
        <v>3</v>
      </c>
      <c r="J13" s="18">
        <f t="shared" si="0"/>
        <v>7671</v>
      </c>
      <c r="K13" s="18">
        <f t="shared" si="0"/>
        <v>5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106" t="s">
        <v>109</v>
      </c>
      <c r="I16" s="79"/>
      <c r="J16" s="79"/>
      <c r="K16" s="79"/>
      <c r="L16" s="79"/>
      <c r="M16" s="79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107" t="s">
        <v>18</v>
      </c>
      <c r="I17" s="79"/>
      <c r="J17" s="79"/>
      <c r="K17" s="79"/>
      <c r="L17" s="79"/>
      <c r="M17" s="79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21"/>
      <c r="J18" s="21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</row>
    <row r="22" spans="1:13" ht="15.75" customHeight="1" x14ac:dyDescent="0.25">
      <c r="A22" s="2"/>
      <c r="B22" s="2"/>
      <c r="C22" s="2"/>
      <c r="D22" s="2"/>
      <c r="E22" s="2"/>
      <c r="H22" s="108" t="s">
        <v>19</v>
      </c>
      <c r="I22" s="79"/>
      <c r="J22" s="79"/>
      <c r="K22" s="79"/>
      <c r="L22" s="79"/>
      <c r="M22" s="79"/>
    </row>
    <row r="23" spans="1:13" ht="15" customHeight="1" x14ac:dyDescent="0.2">
      <c r="A23" s="2"/>
      <c r="B23" s="2"/>
      <c r="C23" s="2"/>
      <c r="D23" s="2"/>
      <c r="E23" s="2"/>
      <c r="H23" s="109" t="s">
        <v>20</v>
      </c>
      <c r="I23" s="79"/>
      <c r="J23" s="79"/>
      <c r="K23" s="79"/>
      <c r="L23" s="79"/>
      <c r="M23" s="79"/>
    </row>
    <row r="24" spans="1:13" ht="15.75" customHeight="1" x14ac:dyDescent="0.25">
      <c r="A24" s="2"/>
      <c r="B24" s="2"/>
      <c r="C24" s="2"/>
      <c r="D24" s="2"/>
      <c r="E24" s="23" t="s">
        <v>21</v>
      </c>
      <c r="G24" s="24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L12:M12"/>
    <mergeCell ref="H16:M16"/>
    <mergeCell ref="H17:M17"/>
    <mergeCell ref="H22:M22"/>
    <mergeCell ref="H23:M23"/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zoomScale="90" zoomScaleNormal="90" workbookViewId="0">
      <selection activeCell="O108" sqref="O108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</cols>
  <sheetData>
    <row r="1" spans="1:15" ht="15.75" customHeight="1" x14ac:dyDescent="0.25">
      <c r="A1" s="2"/>
      <c r="B1" s="78" t="s">
        <v>22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.75" customHeight="1" x14ac:dyDescent="0.25">
      <c r="A2" s="2"/>
      <c r="B2" s="78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5.75" customHeight="1" x14ac:dyDescent="0.25">
      <c r="A3" s="2"/>
      <c r="B3" s="78" t="s">
        <v>23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5.75" customHeight="1" x14ac:dyDescent="0.25">
      <c r="A4" s="2"/>
      <c r="B4" s="78" t="str">
        <f>REKAPAN!A3</f>
        <v>BULAN JUNI 2023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2"/>
      <c r="B6" s="111" t="s">
        <v>2</v>
      </c>
      <c r="C6" s="111" t="s">
        <v>24</v>
      </c>
      <c r="D6" s="111" t="s">
        <v>25</v>
      </c>
      <c r="E6" s="114" t="s">
        <v>4</v>
      </c>
      <c r="F6" s="86" t="s">
        <v>5</v>
      </c>
      <c r="G6" s="87"/>
      <c r="H6" s="96" t="s">
        <v>6</v>
      </c>
      <c r="I6" s="87"/>
      <c r="J6" s="97" t="s">
        <v>7</v>
      </c>
      <c r="K6" s="98"/>
      <c r="L6" s="98"/>
      <c r="M6" s="99"/>
      <c r="N6" s="88" t="s">
        <v>8</v>
      </c>
      <c r="O6" s="89"/>
    </row>
    <row r="7" spans="1:15" ht="15.75" customHeight="1" x14ac:dyDescent="0.25">
      <c r="A7" s="2"/>
      <c r="B7" s="112"/>
      <c r="C7" s="112"/>
      <c r="D7" s="112"/>
      <c r="E7" s="112"/>
      <c r="F7" s="115" t="s">
        <v>9</v>
      </c>
      <c r="G7" s="103" t="s">
        <v>10</v>
      </c>
      <c r="H7" s="103" t="s">
        <v>9</v>
      </c>
      <c r="I7" s="103" t="s">
        <v>10</v>
      </c>
      <c r="J7" s="94" t="s">
        <v>9</v>
      </c>
      <c r="K7" s="95"/>
      <c r="L7" s="94" t="s">
        <v>10</v>
      </c>
      <c r="M7" s="95"/>
      <c r="N7" s="90"/>
      <c r="O7" s="91"/>
    </row>
    <row r="8" spans="1:15" ht="16.5" customHeight="1" x14ac:dyDescent="0.25">
      <c r="A8" s="2"/>
      <c r="B8" s="113"/>
      <c r="C8" s="113"/>
      <c r="D8" s="113"/>
      <c r="E8" s="113"/>
      <c r="F8" s="82"/>
      <c r="G8" s="85"/>
      <c r="H8" s="85"/>
      <c r="I8" s="85"/>
      <c r="J8" s="3" t="s">
        <v>11</v>
      </c>
      <c r="K8" s="3" t="s">
        <v>12</v>
      </c>
      <c r="L8" s="3" t="s">
        <v>11</v>
      </c>
      <c r="M8" s="3" t="s">
        <v>12</v>
      </c>
      <c r="N8" s="92"/>
      <c r="O8" s="93"/>
    </row>
    <row r="9" spans="1:15" ht="15" customHeight="1" x14ac:dyDescent="0.2">
      <c r="A9" s="2"/>
      <c r="B9" s="25">
        <v>1</v>
      </c>
      <c r="C9" s="26" t="s">
        <v>26</v>
      </c>
      <c r="D9" s="27" t="s">
        <v>27</v>
      </c>
      <c r="E9" s="15">
        <v>6</v>
      </c>
      <c r="F9" s="6">
        <v>112</v>
      </c>
      <c r="G9" s="6">
        <v>117</v>
      </c>
      <c r="H9" s="6">
        <v>20</v>
      </c>
      <c r="I9" s="6">
        <v>11</v>
      </c>
      <c r="J9" s="6">
        <v>1</v>
      </c>
      <c r="K9" s="6">
        <v>0</v>
      </c>
      <c r="L9" s="6">
        <v>0</v>
      </c>
      <c r="M9" s="6">
        <v>0</v>
      </c>
      <c r="N9" s="28"/>
      <c r="O9" s="29"/>
    </row>
    <row r="10" spans="1:15" ht="15" customHeight="1" x14ac:dyDescent="0.2">
      <c r="A10" s="2"/>
      <c r="B10" s="25">
        <v>2</v>
      </c>
      <c r="C10" s="26" t="s">
        <v>28</v>
      </c>
      <c r="D10" s="27" t="s">
        <v>27</v>
      </c>
      <c r="E10" s="6">
        <v>8</v>
      </c>
      <c r="F10" s="6">
        <v>118</v>
      </c>
      <c r="G10" s="6">
        <v>112</v>
      </c>
      <c r="H10" s="6">
        <v>54</v>
      </c>
      <c r="I10" s="6">
        <v>40</v>
      </c>
      <c r="J10" s="6">
        <v>3</v>
      </c>
      <c r="K10" s="6">
        <v>0</v>
      </c>
      <c r="L10" s="6">
        <v>4</v>
      </c>
      <c r="M10" s="6">
        <v>0</v>
      </c>
      <c r="N10" s="28"/>
      <c r="O10" s="29"/>
    </row>
    <row r="11" spans="1:15" ht="15" customHeight="1" x14ac:dyDescent="0.2">
      <c r="A11" s="2"/>
      <c r="B11" s="25">
        <v>3</v>
      </c>
      <c r="C11" s="26" t="s">
        <v>29</v>
      </c>
      <c r="D11" s="27" t="s">
        <v>27</v>
      </c>
      <c r="E11" s="15">
        <v>7</v>
      </c>
      <c r="F11" s="6">
        <v>125</v>
      </c>
      <c r="G11" s="6">
        <v>129</v>
      </c>
      <c r="H11" s="6">
        <v>26</v>
      </c>
      <c r="I11" s="6">
        <v>27</v>
      </c>
      <c r="J11" s="6">
        <v>1</v>
      </c>
      <c r="K11" s="15">
        <v>0</v>
      </c>
      <c r="L11" s="6">
        <v>4</v>
      </c>
      <c r="M11" s="6">
        <v>0</v>
      </c>
      <c r="N11" s="28"/>
      <c r="O11" s="29"/>
    </row>
    <row r="12" spans="1:15" ht="15" customHeight="1" x14ac:dyDescent="0.2">
      <c r="A12" s="2"/>
      <c r="B12" s="25">
        <v>4</v>
      </c>
      <c r="C12" s="26" t="s">
        <v>30</v>
      </c>
      <c r="D12" s="27" t="s">
        <v>27</v>
      </c>
      <c r="E12" s="15">
        <v>7</v>
      </c>
      <c r="F12" s="6">
        <v>120</v>
      </c>
      <c r="G12" s="6">
        <v>124</v>
      </c>
      <c r="H12" s="15">
        <v>49</v>
      </c>
      <c r="I12" s="6">
        <v>36</v>
      </c>
      <c r="J12" s="15">
        <v>4</v>
      </c>
      <c r="K12" s="6">
        <v>0</v>
      </c>
      <c r="L12" s="6">
        <v>2</v>
      </c>
      <c r="M12" s="6">
        <v>0</v>
      </c>
      <c r="N12" s="28"/>
      <c r="O12" s="29"/>
    </row>
    <row r="13" spans="1:15" ht="15" customHeight="1" x14ac:dyDescent="0.2">
      <c r="A13" s="2"/>
      <c r="B13" s="25">
        <v>5</v>
      </c>
      <c r="C13" s="26" t="s">
        <v>31</v>
      </c>
      <c r="D13" s="27" t="s">
        <v>27</v>
      </c>
      <c r="E13" s="6">
        <v>6</v>
      </c>
      <c r="F13" s="6">
        <v>100</v>
      </c>
      <c r="G13" s="6">
        <v>125</v>
      </c>
      <c r="H13" s="6">
        <v>25</v>
      </c>
      <c r="I13" s="6">
        <v>31</v>
      </c>
      <c r="J13" s="6">
        <v>3</v>
      </c>
      <c r="K13" s="6">
        <v>0</v>
      </c>
      <c r="L13" s="6">
        <v>4</v>
      </c>
      <c r="M13" s="6">
        <v>0</v>
      </c>
      <c r="N13" s="28"/>
      <c r="O13" s="29"/>
    </row>
    <row r="14" spans="1:15" ht="15" customHeight="1" x14ac:dyDescent="0.2">
      <c r="A14" s="2"/>
      <c r="B14" s="25">
        <v>6</v>
      </c>
      <c r="C14" s="26" t="s">
        <v>32</v>
      </c>
      <c r="D14" s="27" t="s">
        <v>27</v>
      </c>
      <c r="E14" s="15">
        <v>8</v>
      </c>
      <c r="F14" s="6">
        <v>147</v>
      </c>
      <c r="G14" s="6">
        <v>134</v>
      </c>
      <c r="H14" s="6">
        <v>25</v>
      </c>
      <c r="I14" s="15">
        <v>11</v>
      </c>
      <c r="J14" s="6">
        <v>1</v>
      </c>
      <c r="K14" s="6">
        <v>0</v>
      </c>
      <c r="L14" s="6">
        <v>2</v>
      </c>
      <c r="M14" s="6">
        <v>0</v>
      </c>
      <c r="N14" s="28"/>
      <c r="O14" s="29"/>
    </row>
    <row r="15" spans="1:15" ht="15" customHeight="1" x14ac:dyDescent="0.2">
      <c r="A15" s="2"/>
      <c r="B15" s="25">
        <v>7</v>
      </c>
      <c r="C15" s="26" t="s">
        <v>33</v>
      </c>
      <c r="D15" s="27" t="s">
        <v>27</v>
      </c>
      <c r="E15" s="6">
        <v>7</v>
      </c>
      <c r="F15" s="6">
        <v>146</v>
      </c>
      <c r="G15" s="6">
        <v>138</v>
      </c>
      <c r="H15" s="6">
        <v>30</v>
      </c>
      <c r="I15" s="6">
        <v>45</v>
      </c>
      <c r="J15" s="6">
        <v>2</v>
      </c>
      <c r="K15" s="6">
        <v>0</v>
      </c>
      <c r="L15" s="6">
        <v>3</v>
      </c>
      <c r="M15" s="6"/>
      <c r="N15" s="28"/>
      <c r="O15" s="29"/>
    </row>
    <row r="16" spans="1:15" ht="15" customHeight="1" x14ac:dyDescent="0.2">
      <c r="A16" s="2"/>
      <c r="B16" s="25">
        <v>8</v>
      </c>
      <c r="C16" s="26" t="s">
        <v>34</v>
      </c>
      <c r="D16" s="27" t="s">
        <v>27</v>
      </c>
      <c r="E16" s="15">
        <v>6</v>
      </c>
      <c r="F16" s="6">
        <v>122</v>
      </c>
      <c r="G16" s="6">
        <v>136</v>
      </c>
      <c r="H16" s="6">
        <v>47</v>
      </c>
      <c r="I16" s="6">
        <v>31</v>
      </c>
      <c r="J16" s="15">
        <v>1</v>
      </c>
      <c r="K16" s="6">
        <v>0</v>
      </c>
      <c r="L16" s="6">
        <v>3</v>
      </c>
      <c r="M16" s="6">
        <v>0</v>
      </c>
      <c r="N16" s="28"/>
      <c r="O16" s="29"/>
    </row>
    <row r="17" spans="1:15" ht="15" customHeight="1" x14ac:dyDescent="0.2">
      <c r="A17" s="2"/>
      <c r="B17" s="25">
        <v>9</v>
      </c>
      <c r="C17" s="26" t="s">
        <v>35</v>
      </c>
      <c r="D17" s="27" t="s">
        <v>27</v>
      </c>
      <c r="E17" s="15">
        <v>7</v>
      </c>
      <c r="F17" s="6">
        <v>125</v>
      </c>
      <c r="G17" s="6">
        <v>135</v>
      </c>
      <c r="H17" s="6">
        <v>30</v>
      </c>
      <c r="I17" s="6">
        <v>20</v>
      </c>
      <c r="J17" s="6">
        <v>0</v>
      </c>
      <c r="K17" s="6">
        <v>0</v>
      </c>
      <c r="L17" s="6">
        <v>1</v>
      </c>
      <c r="M17" s="15">
        <v>0</v>
      </c>
      <c r="N17" s="28"/>
      <c r="O17" s="29"/>
    </row>
    <row r="18" spans="1:15" ht="15" customHeight="1" x14ac:dyDescent="0.2">
      <c r="A18" s="2"/>
      <c r="B18" s="25">
        <v>10</v>
      </c>
      <c r="C18" s="26" t="s">
        <v>36</v>
      </c>
      <c r="D18" s="27" t="s">
        <v>27</v>
      </c>
      <c r="E18" s="15">
        <v>6</v>
      </c>
      <c r="F18" s="6">
        <v>121</v>
      </c>
      <c r="G18" s="6">
        <v>119</v>
      </c>
      <c r="H18" s="30">
        <v>30</v>
      </c>
      <c r="I18" s="6">
        <v>24</v>
      </c>
      <c r="J18" s="6">
        <v>2</v>
      </c>
      <c r="K18" s="15">
        <v>0</v>
      </c>
      <c r="L18" s="6">
        <v>2</v>
      </c>
      <c r="M18" s="6">
        <v>0</v>
      </c>
      <c r="N18" s="28"/>
      <c r="O18" s="29"/>
    </row>
    <row r="19" spans="1:15" ht="15" customHeight="1" x14ac:dyDescent="0.2">
      <c r="A19" s="2"/>
      <c r="B19" s="25">
        <v>11</v>
      </c>
      <c r="C19" s="26" t="s">
        <v>37</v>
      </c>
      <c r="D19" s="27" t="s">
        <v>27</v>
      </c>
      <c r="E19" s="6">
        <v>8</v>
      </c>
      <c r="F19" s="6">
        <v>172</v>
      </c>
      <c r="G19" s="6">
        <v>152</v>
      </c>
      <c r="H19" s="6">
        <v>50</v>
      </c>
      <c r="I19" s="6">
        <v>37</v>
      </c>
      <c r="J19" s="6">
        <v>4</v>
      </c>
      <c r="K19" s="6">
        <v>0</v>
      </c>
      <c r="L19" s="6">
        <v>0</v>
      </c>
      <c r="M19" s="6">
        <v>0</v>
      </c>
      <c r="N19" s="28"/>
      <c r="O19" s="29"/>
    </row>
    <row r="20" spans="1:15" ht="15" customHeight="1" x14ac:dyDescent="0.2">
      <c r="A20" s="2"/>
      <c r="B20" s="25">
        <v>12</v>
      </c>
      <c r="C20" s="26" t="s">
        <v>38</v>
      </c>
      <c r="D20" s="27" t="s">
        <v>27</v>
      </c>
      <c r="E20" s="15">
        <v>7</v>
      </c>
      <c r="F20" s="6">
        <v>111</v>
      </c>
      <c r="G20" s="6">
        <v>115</v>
      </c>
      <c r="H20" s="6">
        <v>30</v>
      </c>
      <c r="I20" s="6">
        <v>37</v>
      </c>
      <c r="J20" s="6">
        <v>1</v>
      </c>
      <c r="K20" s="6">
        <v>0</v>
      </c>
      <c r="L20" s="6">
        <v>2</v>
      </c>
      <c r="M20" s="6">
        <v>0</v>
      </c>
      <c r="N20" s="28"/>
      <c r="O20" s="29"/>
    </row>
    <row r="21" spans="1:15" ht="15" customHeight="1" x14ac:dyDescent="0.2">
      <c r="A21" s="2"/>
      <c r="B21" s="25">
        <v>13</v>
      </c>
      <c r="C21" s="26" t="s">
        <v>39</v>
      </c>
      <c r="D21" s="27" t="s">
        <v>27</v>
      </c>
      <c r="E21" s="6">
        <v>6</v>
      </c>
      <c r="F21" s="6">
        <v>123</v>
      </c>
      <c r="G21" s="6">
        <v>116</v>
      </c>
      <c r="H21" s="6">
        <v>23</v>
      </c>
      <c r="I21" s="6">
        <v>65</v>
      </c>
      <c r="J21" s="6">
        <v>2</v>
      </c>
      <c r="K21" s="6">
        <v>0</v>
      </c>
      <c r="L21" s="6">
        <v>4</v>
      </c>
      <c r="M21" s="6">
        <v>0</v>
      </c>
      <c r="N21" s="28"/>
      <c r="O21" s="29"/>
    </row>
    <row r="22" spans="1:15" ht="15" customHeight="1" x14ac:dyDescent="0.2">
      <c r="A22" s="2"/>
      <c r="B22" s="25">
        <v>14</v>
      </c>
      <c r="C22" s="26" t="s">
        <v>40</v>
      </c>
      <c r="D22" s="27" t="s">
        <v>27</v>
      </c>
      <c r="E22" s="15">
        <v>6</v>
      </c>
      <c r="F22" s="6">
        <v>120</v>
      </c>
      <c r="G22" s="6">
        <v>128</v>
      </c>
      <c r="H22" s="6">
        <v>32</v>
      </c>
      <c r="I22" s="15">
        <v>42</v>
      </c>
      <c r="J22" s="15">
        <v>2</v>
      </c>
      <c r="K22" s="6">
        <v>0</v>
      </c>
      <c r="L22" s="6">
        <v>2</v>
      </c>
      <c r="M22" s="6">
        <v>0</v>
      </c>
      <c r="N22" s="28"/>
      <c r="O22" s="29"/>
    </row>
    <row r="23" spans="1:15" ht="15" customHeight="1" x14ac:dyDescent="0.2">
      <c r="A23" s="2"/>
      <c r="B23" s="25">
        <v>15</v>
      </c>
      <c r="C23" s="26" t="s">
        <v>41</v>
      </c>
      <c r="D23" s="27" t="s">
        <v>27</v>
      </c>
      <c r="E23" s="6">
        <v>6</v>
      </c>
      <c r="F23" s="6">
        <v>101</v>
      </c>
      <c r="G23" s="6">
        <v>115</v>
      </c>
      <c r="H23" s="6">
        <v>31</v>
      </c>
      <c r="I23" s="6">
        <v>19</v>
      </c>
      <c r="J23" s="6">
        <v>1</v>
      </c>
      <c r="K23" s="6">
        <v>0</v>
      </c>
      <c r="L23" s="6">
        <v>0</v>
      </c>
      <c r="M23" s="6">
        <v>0</v>
      </c>
      <c r="N23" s="28"/>
      <c r="O23" s="29"/>
    </row>
    <row r="24" spans="1:15" ht="16.5" customHeight="1" x14ac:dyDescent="0.25">
      <c r="A24" s="2"/>
      <c r="B24" s="31"/>
      <c r="C24" s="32" t="s">
        <v>17</v>
      </c>
      <c r="D24" s="33"/>
      <c r="E24" s="34">
        <f t="shared" ref="E24:M24" si="0">SUM(E9:E23)</f>
        <v>101</v>
      </c>
      <c r="F24" s="34">
        <f t="shared" si="0"/>
        <v>1863</v>
      </c>
      <c r="G24" s="34">
        <f t="shared" si="0"/>
        <v>1895</v>
      </c>
      <c r="H24" s="34">
        <f t="shared" si="0"/>
        <v>502</v>
      </c>
      <c r="I24" s="34">
        <f t="shared" si="0"/>
        <v>476</v>
      </c>
      <c r="J24" s="34">
        <f t="shared" si="0"/>
        <v>28</v>
      </c>
      <c r="K24" s="34">
        <f t="shared" si="0"/>
        <v>0</v>
      </c>
      <c r="L24" s="34">
        <f t="shared" si="0"/>
        <v>33</v>
      </c>
      <c r="M24" s="34">
        <f t="shared" si="0"/>
        <v>0</v>
      </c>
      <c r="N24" s="35"/>
      <c r="O24" s="36"/>
    </row>
    <row r="25" spans="1:15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07" t="str">
        <f>REKAPAN!H16</f>
        <v>Cilacap, 30 Juni 2023</v>
      </c>
      <c r="K26" s="79"/>
      <c r="L26" s="79"/>
      <c r="M26" s="79"/>
      <c r="N26" s="79"/>
      <c r="O26" s="79"/>
    </row>
    <row r="27" spans="1:15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107" t="s">
        <v>18</v>
      </c>
      <c r="K27" s="79"/>
      <c r="L27" s="79"/>
      <c r="M27" s="79"/>
      <c r="N27" s="79"/>
      <c r="O27" s="79"/>
    </row>
    <row r="28" spans="1:15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21"/>
      <c r="L28" s="21"/>
    </row>
    <row r="29" spans="1:15" ht="15" customHeight="1" x14ac:dyDescent="0.2">
      <c r="A29" s="2"/>
      <c r="B29" s="2"/>
      <c r="C29" s="2"/>
      <c r="D29" s="2"/>
      <c r="E29" s="2"/>
      <c r="F29" s="2"/>
      <c r="G29" s="2"/>
      <c r="J29" s="21"/>
    </row>
    <row r="30" spans="1:15" ht="15" customHeight="1" x14ac:dyDescent="0.2">
      <c r="A30" s="2"/>
      <c r="B30" s="2"/>
      <c r="C30" s="2"/>
      <c r="D30" s="2"/>
      <c r="E30" s="2"/>
      <c r="F30" s="2"/>
      <c r="G30" s="2"/>
    </row>
    <row r="31" spans="1:15" ht="15" customHeight="1" x14ac:dyDescent="0.25">
      <c r="A31" s="2"/>
      <c r="B31" s="2"/>
      <c r="C31" s="2"/>
      <c r="D31" s="2"/>
      <c r="E31" s="2"/>
      <c r="F31" s="2"/>
      <c r="G31" s="2"/>
      <c r="J31" s="108" t="s">
        <v>19</v>
      </c>
      <c r="K31" s="79"/>
      <c r="L31" s="79"/>
      <c r="M31" s="79"/>
      <c r="N31" s="79"/>
      <c r="O31" s="79"/>
    </row>
    <row r="32" spans="1:15" ht="15" customHeight="1" x14ac:dyDescent="0.2">
      <c r="A32" s="2"/>
      <c r="B32" s="2"/>
      <c r="C32" s="2"/>
      <c r="D32" s="2"/>
      <c r="E32" s="2"/>
      <c r="F32" s="2"/>
      <c r="G32" s="2"/>
      <c r="J32" s="109" t="s">
        <v>20</v>
      </c>
      <c r="K32" s="79"/>
      <c r="L32" s="79"/>
      <c r="M32" s="79"/>
      <c r="N32" s="79"/>
      <c r="O32" s="79"/>
    </row>
    <row r="33" spans="1:15" ht="15" customHeight="1" x14ac:dyDescent="0.25">
      <c r="A33" s="2"/>
      <c r="B33" s="2"/>
      <c r="C33" s="2"/>
      <c r="D33" s="2"/>
      <c r="E33" s="2"/>
      <c r="F33" s="2"/>
      <c r="G33" s="23" t="s">
        <v>21</v>
      </c>
      <c r="I33" s="24"/>
    </row>
    <row r="34" spans="1:15" ht="15" customHeight="1" x14ac:dyDescent="0.2">
      <c r="A34" s="2"/>
      <c r="B34" s="2"/>
      <c r="C34" s="2"/>
      <c r="D34" s="2"/>
      <c r="E34" s="2"/>
      <c r="F34" s="2"/>
      <c r="H34" s="23"/>
      <c r="I34" s="39"/>
    </row>
    <row r="41" spans="1:15" ht="3" hidden="1" customHeight="1" x14ac:dyDescent="0.2"/>
    <row r="42" spans="1:15" ht="15.75" customHeight="1" x14ac:dyDescent="0.25">
      <c r="B42" s="78" t="s">
        <v>22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ht="15.75" customHeight="1" x14ac:dyDescent="0.25">
      <c r="B43" s="78" t="s">
        <v>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5.75" customHeight="1" x14ac:dyDescent="0.25">
      <c r="B44" s="78" t="s">
        <v>42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15.75" customHeight="1" x14ac:dyDescent="0.25">
      <c r="B45" s="78" t="str">
        <f>B4</f>
        <v>BULAN JUNI 2023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ht="15.75" customHeight="1" x14ac:dyDescent="0.2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15.75" customHeight="1" x14ac:dyDescent="0.25">
      <c r="B47" s="80" t="s">
        <v>2</v>
      </c>
      <c r="C47" s="83" t="s">
        <v>24</v>
      </c>
      <c r="D47" s="83" t="s">
        <v>25</v>
      </c>
      <c r="E47" s="100" t="s">
        <v>4</v>
      </c>
      <c r="F47" s="96" t="s">
        <v>5</v>
      </c>
      <c r="G47" s="87"/>
      <c r="H47" s="96" t="s">
        <v>6</v>
      </c>
      <c r="I47" s="87"/>
      <c r="J47" s="96" t="s">
        <v>7</v>
      </c>
      <c r="K47" s="110"/>
      <c r="L47" s="110"/>
      <c r="M47" s="87"/>
      <c r="N47" s="88" t="s">
        <v>8</v>
      </c>
      <c r="O47" s="89"/>
    </row>
    <row r="48" spans="1:15" ht="15.75" customHeight="1" x14ac:dyDescent="0.25">
      <c r="B48" s="81"/>
      <c r="C48" s="84"/>
      <c r="D48" s="84"/>
      <c r="E48" s="84"/>
      <c r="F48" s="103" t="s">
        <v>9</v>
      </c>
      <c r="G48" s="103" t="s">
        <v>10</v>
      </c>
      <c r="H48" s="103" t="s">
        <v>9</v>
      </c>
      <c r="I48" s="103" t="s">
        <v>10</v>
      </c>
      <c r="J48" s="94" t="s">
        <v>9</v>
      </c>
      <c r="K48" s="95"/>
      <c r="L48" s="94" t="s">
        <v>10</v>
      </c>
      <c r="M48" s="95"/>
      <c r="N48" s="90"/>
      <c r="O48" s="91"/>
    </row>
    <row r="49" spans="2:15" ht="15.75" customHeight="1" x14ac:dyDescent="0.25">
      <c r="B49" s="82"/>
      <c r="C49" s="85"/>
      <c r="D49" s="85"/>
      <c r="E49" s="85"/>
      <c r="F49" s="85"/>
      <c r="G49" s="85"/>
      <c r="H49" s="85"/>
      <c r="I49" s="85"/>
      <c r="J49" s="3" t="s">
        <v>11</v>
      </c>
      <c r="K49" s="3" t="s">
        <v>12</v>
      </c>
      <c r="L49" s="3" t="s">
        <v>11</v>
      </c>
      <c r="M49" s="3" t="s">
        <v>12</v>
      </c>
      <c r="N49" s="92"/>
      <c r="O49" s="93"/>
    </row>
    <row r="50" spans="2:15" ht="15.75" customHeight="1" x14ac:dyDescent="0.2">
      <c r="B50" s="40">
        <v>1</v>
      </c>
      <c r="C50" s="41" t="s">
        <v>43</v>
      </c>
      <c r="D50" s="42" t="s">
        <v>44</v>
      </c>
      <c r="E50" s="43">
        <v>59</v>
      </c>
      <c r="F50" s="43">
        <v>653</v>
      </c>
      <c r="G50" s="43">
        <v>641</v>
      </c>
      <c r="H50" s="43">
        <v>291</v>
      </c>
      <c r="I50" s="43">
        <v>159</v>
      </c>
      <c r="J50" s="44">
        <v>225</v>
      </c>
      <c r="K50" s="44">
        <v>0</v>
      </c>
      <c r="L50" s="45">
        <v>204</v>
      </c>
      <c r="M50" s="43">
        <v>0</v>
      </c>
      <c r="N50" s="46"/>
      <c r="O50" s="47"/>
    </row>
    <row r="51" spans="2:15" ht="15.75" customHeight="1" x14ac:dyDescent="0.2">
      <c r="B51" s="25">
        <v>2</v>
      </c>
      <c r="C51" s="48" t="s">
        <v>45</v>
      </c>
      <c r="D51" s="27" t="s">
        <v>44</v>
      </c>
      <c r="E51" s="43">
        <v>56</v>
      </c>
      <c r="F51" s="43">
        <v>716</v>
      </c>
      <c r="G51" s="43">
        <v>600</v>
      </c>
      <c r="H51" s="43">
        <v>101</v>
      </c>
      <c r="I51" s="43">
        <v>109</v>
      </c>
      <c r="J51" s="44">
        <v>300</v>
      </c>
      <c r="K51" s="43">
        <v>0</v>
      </c>
      <c r="L51" s="45">
        <v>212</v>
      </c>
      <c r="M51" s="43">
        <v>0</v>
      </c>
      <c r="N51" s="28"/>
      <c r="O51" s="29"/>
    </row>
    <row r="52" spans="2:15" ht="15.75" customHeight="1" x14ac:dyDescent="0.2">
      <c r="B52" s="25">
        <v>3</v>
      </c>
      <c r="C52" s="48" t="s">
        <v>46</v>
      </c>
      <c r="D52" s="27" t="s">
        <v>44</v>
      </c>
      <c r="E52" s="43">
        <v>52</v>
      </c>
      <c r="F52" s="43">
        <v>625</v>
      </c>
      <c r="G52" s="43">
        <v>723</v>
      </c>
      <c r="H52" s="43">
        <v>123</v>
      </c>
      <c r="I52" s="43">
        <v>138</v>
      </c>
      <c r="J52" s="44">
        <v>245</v>
      </c>
      <c r="K52" s="43">
        <v>0</v>
      </c>
      <c r="L52" s="45">
        <v>278</v>
      </c>
      <c r="M52" s="43">
        <v>0</v>
      </c>
      <c r="N52" s="28"/>
      <c r="O52" s="29"/>
    </row>
    <row r="53" spans="2:15" ht="15" customHeight="1" x14ac:dyDescent="0.2">
      <c r="B53" s="25">
        <v>4</v>
      </c>
      <c r="C53" s="26" t="s">
        <v>47</v>
      </c>
      <c r="D53" s="27" t="s">
        <v>44</v>
      </c>
      <c r="E53" s="43">
        <v>56</v>
      </c>
      <c r="F53" s="43">
        <v>795</v>
      </c>
      <c r="G53" s="43">
        <v>511</v>
      </c>
      <c r="H53" s="43">
        <v>228</v>
      </c>
      <c r="I53" s="43">
        <v>108</v>
      </c>
      <c r="J53" s="44">
        <v>310</v>
      </c>
      <c r="K53" s="43">
        <v>0</v>
      </c>
      <c r="L53" s="45">
        <v>204</v>
      </c>
      <c r="M53" s="43">
        <v>0</v>
      </c>
      <c r="N53" s="28"/>
      <c r="O53" s="29"/>
    </row>
    <row r="54" spans="2:15" ht="15" customHeight="1" x14ac:dyDescent="0.2">
      <c r="B54" s="25">
        <v>5</v>
      </c>
      <c r="C54" s="26" t="s">
        <v>48</v>
      </c>
      <c r="D54" s="27" t="s">
        <v>44</v>
      </c>
      <c r="E54" s="43">
        <v>51</v>
      </c>
      <c r="F54" s="43">
        <v>638</v>
      </c>
      <c r="G54" s="43">
        <v>615</v>
      </c>
      <c r="H54" s="43">
        <v>214</v>
      </c>
      <c r="I54" s="43">
        <v>217</v>
      </c>
      <c r="J54" s="44">
        <v>209</v>
      </c>
      <c r="K54" s="43">
        <v>0</v>
      </c>
      <c r="L54" s="45">
        <v>244</v>
      </c>
      <c r="M54" s="43">
        <v>0</v>
      </c>
      <c r="N54" s="28"/>
      <c r="O54" s="29"/>
    </row>
    <row r="55" spans="2:15" ht="15" customHeight="1" x14ac:dyDescent="0.2">
      <c r="B55" s="25">
        <v>6</v>
      </c>
      <c r="C55" s="26" t="s">
        <v>49</v>
      </c>
      <c r="D55" s="27" t="s">
        <v>44</v>
      </c>
      <c r="E55" s="43">
        <v>58</v>
      </c>
      <c r="F55" s="43">
        <v>733</v>
      </c>
      <c r="G55" s="43">
        <v>700</v>
      </c>
      <c r="H55" s="76">
        <v>226</v>
      </c>
      <c r="I55" s="43">
        <v>245</v>
      </c>
      <c r="J55" s="44">
        <v>262</v>
      </c>
      <c r="K55" s="43">
        <v>1</v>
      </c>
      <c r="L55" s="45">
        <v>257</v>
      </c>
      <c r="M55" s="43">
        <v>0</v>
      </c>
      <c r="N55" s="28"/>
      <c r="O55" s="29"/>
    </row>
    <row r="56" spans="2:15" ht="15" customHeight="1" x14ac:dyDescent="0.2">
      <c r="B56" s="25">
        <v>7</v>
      </c>
      <c r="C56" s="49" t="s">
        <v>50</v>
      </c>
      <c r="D56" s="27" t="s">
        <v>44</v>
      </c>
      <c r="E56" s="43">
        <v>59</v>
      </c>
      <c r="F56" s="43">
        <v>714</v>
      </c>
      <c r="G56" s="43">
        <v>728</v>
      </c>
      <c r="H56" s="43">
        <v>200</v>
      </c>
      <c r="I56" s="43">
        <v>164</v>
      </c>
      <c r="J56" s="44">
        <v>242</v>
      </c>
      <c r="K56" s="45">
        <v>0</v>
      </c>
      <c r="L56" s="45">
        <v>236</v>
      </c>
      <c r="M56" s="43">
        <v>0</v>
      </c>
      <c r="N56" s="28"/>
      <c r="O56" s="29"/>
    </row>
    <row r="57" spans="2:15" ht="15" customHeight="1" x14ac:dyDescent="0.2">
      <c r="B57" s="25">
        <v>8</v>
      </c>
      <c r="C57" s="48" t="s">
        <v>51</v>
      </c>
      <c r="D57" s="27" t="s">
        <v>44</v>
      </c>
      <c r="E57" s="43">
        <v>59</v>
      </c>
      <c r="F57" s="43">
        <v>752</v>
      </c>
      <c r="G57" s="43">
        <v>741</v>
      </c>
      <c r="H57" s="43">
        <v>225</v>
      </c>
      <c r="I57" s="43">
        <v>200</v>
      </c>
      <c r="J57" s="44">
        <v>300</v>
      </c>
      <c r="K57" s="43">
        <v>0</v>
      </c>
      <c r="L57" s="45">
        <v>315</v>
      </c>
      <c r="M57" s="43">
        <v>1</v>
      </c>
      <c r="N57" s="28"/>
      <c r="O57" s="29"/>
    </row>
    <row r="58" spans="2:15" ht="15" customHeight="1" x14ac:dyDescent="0.2">
      <c r="B58" s="25">
        <v>9</v>
      </c>
      <c r="C58" s="48" t="s">
        <v>52</v>
      </c>
      <c r="D58" s="27" t="s">
        <v>44</v>
      </c>
      <c r="E58" s="43">
        <v>50</v>
      </c>
      <c r="F58" s="43">
        <v>542</v>
      </c>
      <c r="G58" s="43">
        <v>517</v>
      </c>
      <c r="H58" s="43">
        <v>189</v>
      </c>
      <c r="I58" s="43">
        <v>203</v>
      </c>
      <c r="J58" s="44">
        <v>223</v>
      </c>
      <c r="K58" s="43">
        <v>0</v>
      </c>
      <c r="L58" s="45">
        <v>220</v>
      </c>
      <c r="M58" s="43">
        <v>0</v>
      </c>
      <c r="N58" s="28"/>
      <c r="O58" s="29"/>
    </row>
    <row r="59" spans="2:15" ht="15" customHeight="1" x14ac:dyDescent="0.2">
      <c r="B59" s="25">
        <v>10</v>
      </c>
      <c r="C59" s="48" t="s">
        <v>53</v>
      </c>
      <c r="D59" s="27" t="s">
        <v>44</v>
      </c>
      <c r="E59" s="43">
        <v>50</v>
      </c>
      <c r="F59" s="43">
        <v>520</v>
      </c>
      <c r="G59" s="43">
        <v>600</v>
      </c>
      <c r="H59" s="43">
        <v>195</v>
      </c>
      <c r="I59" s="43">
        <v>185</v>
      </c>
      <c r="J59" s="44">
        <v>217</v>
      </c>
      <c r="K59" s="43">
        <v>0</v>
      </c>
      <c r="L59" s="45">
        <v>205</v>
      </c>
      <c r="M59" s="43">
        <v>1</v>
      </c>
      <c r="N59" s="28"/>
      <c r="O59" s="29"/>
    </row>
    <row r="60" spans="2:15" ht="15" customHeight="1" x14ac:dyDescent="0.2">
      <c r="B60" s="25">
        <v>11</v>
      </c>
      <c r="C60" s="48" t="s">
        <v>54</v>
      </c>
      <c r="D60" s="27" t="s">
        <v>44</v>
      </c>
      <c r="E60" s="43">
        <v>59</v>
      </c>
      <c r="F60" s="43">
        <v>612</v>
      </c>
      <c r="G60" s="43">
        <v>541</v>
      </c>
      <c r="H60" s="43">
        <v>252</v>
      </c>
      <c r="I60" s="43">
        <v>159</v>
      </c>
      <c r="J60" s="44">
        <v>220</v>
      </c>
      <c r="K60" s="44">
        <v>0</v>
      </c>
      <c r="L60" s="45">
        <v>200</v>
      </c>
      <c r="M60" s="43">
        <v>0</v>
      </c>
      <c r="N60" s="28"/>
      <c r="O60" s="29"/>
    </row>
    <row r="61" spans="2:15" ht="15" customHeight="1" x14ac:dyDescent="0.2">
      <c r="B61" s="25">
        <v>12</v>
      </c>
      <c r="C61" s="48" t="s">
        <v>55</v>
      </c>
      <c r="D61" s="27" t="s">
        <v>44</v>
      </c>
      <c r="E61" s="43">
        <v>51</v>
      </c>
      <c r="F61" s="43">
        <v>589</v>
      </c>
      <c r="G61" s="43">
        <v>527</v>
      </c>
      <c r="H61" s="43">
        <v>200</v>
      </c>
      <c r="I61" s="43">
        <v>225</v>
      </c>
      <c r="J61" s="44">
        <v>217</v>
      </c>
      <c r="K61" s="43">
        <v>1</v>
      </c>
      <c r="L61" s="45">
        <v>225</v>
      </c>
      <c r="M61" s="43">
        <v>0</v>
      </c>
      <c r="N61" s="28"/>
      <c r="O61" s="29"/>
    </row>
    <row r="62" spans="2:15" ht="15" customHeight="1" x14ac:dyDescent="0.2">
      <c r="B62" s="25">
        <v>13</v>
      </c>
      <c r="C62" s="26" t="s">
        <v>56</v>
      </c>
      <c r="D62" s="27" t="s">
        <v>44</v>
      </c>
      <c r="E62" s="43">
        <v>52</v>
      </c>
      <c r="F62" s="43">
        <v>617</v>
      </c>
      <c r="G62" s="43">
        <v>700</v>
      </c>
      <c r="H62" s="43">
        <v>200</v>
      </c>
      <c r="I62" s="43">
        <v>271</v>
      </c>
      <c r="J62" s="44">
        <v>236</v>
      </c>
      <c r="K62" s="43">
        <v>0</v>
      </c>
      <c r="L62" s="45">
        <v>278</v>
      </c>
      <c r="M62" s="43">
        <v>0</v>
      </c>
      <c r="N62" s="28"/>
      <c r="O62" s="29"/>
    </row>
    <row r="63" spans="2:15" ht="15" customHeight="1" x14ac:dyDescent="0.2">
      <c r="B63" s="25">
        <v>14</v>
      </c>
      <c r="C63" s="26" t="s">
        <v>57</v>
      </c>
      <c r="D63" s="27" t="s">
        <v>44</v>
      </c>
      <c r="E63" s="43">
        <v>55</v>
      </c>
      <c r="F63" s="43">
        <v>700</v>
      </c>
      <c r="G63" s="43">
        <v>572</v>
      </c>
      <c r="H63" s="43">
        <v>228</v>
      </c>
      <c r="I63" s="43">
        <v>108</v>
      </c>
      <c r="J63" s="44">
        <v>300</v>
      </c>
      <c r="K63" s="43">
        <v>0</v>
      </c>
      <c r="L63" s="45">
        <v>200</v>
      </c>
      <c r="M63" s="43">
        <v>1</v>
      </c>
      <c r="N63" s="28"/>
      <c r="O63" s="29"/>
    </row>
    <row r="64" spans="2:15" ht="15" customHeight="1" x14ac:dyDescent="0.2">
      <c r="B64" s="25">
        <v>15</v>
      </c>
      <c r="C64" s="26" t="s">
        <v>58</v>
      </c>
      <c r="D64" s="27" t="s">
        <v>44</v>
      </c>
      <c r="E64" s="43">
        <v>50</v>
      </c>
      <c r="F64" s="43">
        <v>572</v>
      </c>
      <c r="G64" s="43">
        <v>589</v>
      </c>
      <c r="H64" s="43">
        <v>190</v>
      </c>
      <c r="I64" s="43">
        <v>185</v>
      </c>
      <c r="J64" s="44">
        <v>217</v>
      </c>
      <c r="K64" s="43">
        <v>0</v>
      </c>
      <c r="L64" s="45">
        <v>200</v>
      </c>
      <c r="M64" s="43">
        <v>0</v>
      </c>
      <c r="N64" s="28"/>
      <c r="O64" s="29"/>
    </row>
    <row r="65" spans="2:17" ht="15" customHeight="1" x14ac:dyDescent="0.2">
      <c r="B65" s="25">
        <v>16</v>
      </c>
      <c r="C65" s="26" t="s">
        <v>59</v>
      </c>
      <c r="D65" s="27" t="s">
        <v>44</v>
      </c>
      <c r="E65" s="43">
        <v>51</v>
      </c>
      <c r="F65" s="43">
        <v>526</v>
      </c>
      <c r="G65" s="43">
        <v>558</v>
      </c>
      <c r="H65" s="43">
        <v>214</v>
      </c>
      <c r="I65" s="43">
        <v>217</v>
      </c>
      <c r="J65" s="44">
        <v>253</v>
      </c>
      <c r="K65" s="43">
        <v>0</v>
      </c>
      <c r="L65" s="45">
        <v>237</v>
      </c>
      <c r="M65" s="43">
        <v>0</v>
      </c>
      <c r="N65" s="28"/>
      <c r="O65" s="29"/>
    </row>
    <row r="66" spans="2:17" ht="15" customHeight="1" x14ac:dyDescent="0.2">
      <c r="B66" s="25">
        <v>17</v>
      </c>
      <c r="C66" s="26" t="s">
        <v>60</v>
      </c>
      <c r="D66" s="27" t="s">
        <v>44</v>
      </c>
      <c r="E66" s="43">
        <v>56</v>
      </c>
      <c r="F66" s="43">
        <v>700</v>
      </c>
      <c r="G66" s="43">
        <v>621</v>
      </c>
      <c r="H66" s="43">
        <v>228</v>
      </c>
      <c r="I66" s="43">
        <v>108</v>
      </c>
      <c r="J66" s="44">
        <v>312</v>
      </c>
      <c r="K66" s="43">
        <v>0</v>
      </c>
      <c r="L66" s="45">
        <v>214</v>
      </c>
      <c r="M66" s="43">
        <v>0</v>
      </c>
      <c r="N66" s="28"/>
      <c r="O66" s="29"/>
    </row>
    <row r="67" spans="2:17" ht="15" customHeight="1" x14ac:dyDescent="0.2">
      <c r="B67" s="25">
        <v>18</v>
      </c>
      <c r="C67" s="26" t="s">
        <v>61</v>
      </c>
      <c r="D67" s="27" t="s">
        <v>44</v>
      </c>
      <c r="E67" s="43">
        <v>59</v>
      </c>
      <c r="F67" s="43">
        <v>573</v>
      </c>
      <c r="G67" s="43">
        <v>535</v>
      </c>
      <c r="H67" s="43">
        <v>224</v>
      </c>
      <c r="I67" s="43">
        <v>159</v>
      </c>
      <c r="J67" s="44">
        <v>200</v>
      </c>
      <c r="K67" s="44">
        <v>0</v>
      </c>
      <c r="L67" s="45">
        <v>164</v>
      </c>
      <c r="M67" s="43">
        <v>0</v>
      </c>
      <c r="N67" s="28"/>
      <c r="O67" s="29"/>
    </row>
    <row r="68" spans="2:17" ht="15" customHeight="1" x14ac:dyDescent="0.2">
      <c r="B68" s="50">
        <v>19</v>
      </c>
      <c r="C68" s="26" t="s">
        <v>62</v>
      </c>
      <c r="D68" s="27" t="s">
        <v>44</v>
      </c>
      <c r="E68" s="43">
        <v>60</v>
      </c>
      <c r="F68" s="43">
        <v>600</v>
      </c>
      <c r="G68" s="43">
        <v>800</v>
      </c>
      <c r="H68" s="76">
        <v>241</v>
      </c>
      <c r="I68" s="43">
        <v>200</v>
      </c>
      <c r="J68" s="44">
        <v>218</v>
      </c>
      <c r="K68" s="43">
        <v>0</v>
      </c>
      <c r="L68" s="45">
        <v>257</v>
      </c>
      <c r="M68" s="43">
        <v>0</v>
      </c>
      <c r="N68" s="28"/>
      <c r="O68" s="29"/>
    </row>
    <row r="69" spans="2:17" ht="15" customHeight="1" x14ac:dyDescent="0.2">
      <c r="B69" s="50">
        <v>20</v>
      </c>
      <c r="C69" s="26" t="s">
        <v>63</v>
      </c>
      <c r="D69" s="27" t="s">
        <v>44</v>
      </c>
      <c r="E69" s="43">
        <v>45</v>
      </c>
      <c r="F69" s="43">
        <v>598</v>
      </c>
      <c r="G69" s="43">
        <v>500</v>
      </c>
      <c r="H69" s="43">
        <v>189</v>
      </c>
      <c r="I69" s="43">
        <v>203</v>
      </c>
      <c r="J69" s="44">
        <v>215</v>
      </c>
      <c r="K69" s="43">
        <v>0</v>
      </c>
      <c r="L69" s="45">
        <v>220</v>
      </c>
      <c r="M69" s="43">
        <v>1</v>
      </c>
      <c r="N69" s="28"/>
      <c r="O69" s="29"/>
    </row>
    <row r="70" spans="2:17" ht="15" customHeight="1" x14ac:dyDescent="0.2">
      <c r="B70" s="50">
        <v>21</v>
      </c>
      <c r="C70" s="26" t="s">
        <v>64</v>
      </c>
      <c r="D70" s="27" t="s">
        <v>44</v>
      </c>
      <c r="E70" s="43">
        <v>50</v>
      </c>
      <c r="F70" s="43">
        <v>519</v>
      </c>
      <c r="G70" s="43">
        <v>506</v>
      </c>
      <c r="H70" s="43">
        <v>190</v>
      </c>
      <c r="I70" s="43">
        <v>185</v>
      </c>
      <c r="J70" s="44">
        <v>230</v>
      </c>
      <c r="K70" s="43">
        <v>0</v>
      </c>
      <c r="L70" s="45">
        <v>200</v>
      </c>
      <c r="M70" s="43">
        <v>0</v>
      </c>
      <c r="N70" s="28"/>
      <c r="O70" s="29"/>
    </row>
    <row r="71" spans="2:17" ht="15" customHeight="1" x14ac:dyDescent="0.2">
      <c r="B71" s="50">
        <v>22</v>
      </c>
      <c r="C71" s="49" t="s">
        <v>65</v>
      </c>
      <c r="D71" s="27" t="s">
        <v>44</v>
      </c>
      <c r="E71" s="43">
        <v>43</v>
      </c>
      <c r="F71" s="43">
        <v>512</v>
      </c>
      <c r="G71" s="43">
        <v>500</v>
      </c>
      <c r="H71" s="43">
        <v>197</v>
      </c>
      <c r="I71" s="43">
        <v>165</v>
      </c>
      <c r="J71" s="44">
        <v>215</v>
      </c>
      <c r="K71" s="43">
        <v>0</v>
      </c>
      <c r="L71" s="45">
        <v>225</v>
      </c>
      <c r="M71" s="43">
        <v>0</v>
      </c>
      <c r="N71" s="28"/>
      <c r="O71" s="29"/>
      <c r="Q71">
        <f>15+25+21</f>
        <v>61</v>
      </c>
    </row>
    <row r="72" spans="2:17" ht="15" customHeight="1" x14ac:dyDescent="0.2">
      <c r="B72" s="50">
        <v>23</v>
      </c>
      <c r="C72" s="26" t="s">
        <v>66</v>
      </c>
      <c r="D72" s="27" t="s">
        <v>44</v>
      </c>
      <c r="E72" s="43">
        <v>52</v>
      </c>
      <c r="F72" s="43">
        <v>600</v>
      </c>
      <c r="G72" s="43">
        <v>816</v>
      </c>
      <c r="H72" s="43">
        <v>200</v>
      </c>
      <c r="I72" s="43">
        <v>283</v>
      </c>
      <c r="J72" s="44">
        <v>230</v>
      </c>
      <c r="K72" s="43">
        <v>0</v>
      </c>
      <c r="L72" s="45">
        <v>278</v>
      </c>
      <c r="M72" s="43">
        <v>0</v>
      </c>
      <c r="N72" s="28"/>
      <c r="O72" s="29"/>
    </row>
    <row r="73" spans="2:17" ht="15" customHeight="1" x14ac:dyDescent="0.2">
      <c r="B73" s="50">
        <v>24</v>
      </c>
      <c r="C73" s="26" t="s">
        <v>67</v>
      </c>
      <c r="D73" s="27" t="s">
        <v>44</v>
      </c>
      <c r="E73" s="43">
        <v>60</v>
      </c>
      <c r="F73" s="43">
        <v>790</v>
      </c>
      <c r="G73" s="43">
        <v>752</v>
      </c>
      <c r="H73" s="43">
        <v>225</v>
      </c>
      <c r="I73" s="43">
        <v>200</v>
      </c>
      <c r="J73" s="44">
        <v>273</v>
      </c>
      <c r="K73" s="43">
        <v>0</v>
      </c>
      <c r="L73" s="45">
        <v>251</v>
      </c>
      <c r="M73" s="43">
        <v>0</v>
      </c>
      <c r="N73" s="28"/>
      <c r="O73" s="29"/>
    </row>
    <row r="74" spans="2:17" ht="15.75" customHeight="1" x14ac:dyDescent="0.2">
      <c r="B74" s="51">
        <v>25</v>
      </c>
      <c r="C74" s="52" t="s">
        <v>68</v>
      </c>
      <c r="D74" s="53" t="s">
        <v>44</v>
      </c>
      <c r="E74" s="43">
        <v>56</v>
      </c>
      <c r="F74" s="43">
        <v>772</v>
      </c>
      <c r="G74" s="43">
        <v>698</v>
      </c>
      <c r="H74" s="43">
        <v>229</v>
      </c>
      <c r="I74" s="43">
        <v>109</v>
      </c>
      <c r="J74" s="44">
        <v>300</v>
      </c>
      <c r="K74" s="43">
        <v>0</v>
      </c>
      <c r="L74" s="45">
        <v>210</v>
      </c>
      <c r="M74" s="43">
        <v>0</v>
      </c>
      <c r="N74" s="54"/>
      <c r="O74" s="55"/>
    </row>
    <row r="75" spans="2:17" ht="16.5" customHeight="1" x14ac:dyDescent="0.25">
      <c r="B75" s="31"/>
      <c r="C75" s="32" t="s">
        <v>17</v>
      </c>
      <c r="D75" s="33"/>
      <c r="E75" s="34">
        <f t="shared" ref="E75:M75" si="1">SUM(E50:E74)</f>
        <v>1349</v>
      </c>
      <c r="F75" s="34">
        <f t="shared" si="1"/>
        <v>15968</v>
      </c>
      <c r="G75" s="34">
        <f t="shared" si="1"/>
        <v>15591</v>
      </c>
      <c r="H75" s="34">
        <f t="shared" si="1"/>
        <v>5199</v>
      </c>
      <c r="I75" s="34">
        <f>SUM(I50:I74)</f>
        <v>4505</v>
      </c>
      <c r="J75" s="34">
        <f t="shared" si="1"/>
        <v>6169</v>
      </c>
      <c r="K75" s="34">
        <f t="shared" si="1"/>
        <v>2</v>
      </c>
      <c r="L75" s="34">
        <f t="shared" si="1"/>
        <v>5734</v>
      </c>
      <c r="M75" s="34">
        <f t="shared" si="1"/>
        <v>4</v>
      </c>
      <c r="N75" s="35"/>
      <c r="O75" s="36"/>
    </row>
    <row r="76" spans="2:17" ht="15" customHeight="1" x14ac:dyDescent="0.2">
      <c r="B76" s="2"/>
      <c r="E76" s="56"/>
      <c r="F76" s="56"/>
      <c r="G76" s="56"/>
      <c r="H76" s="56"/>
      <c r="I76" s="56"/>
      <c r="J76" s="56"/>
      <c r="K76" s="56"/>
      <c r="L76" s="37"/>
      <c r="M76" s="2"/>
      <c r="N76" s="2"/>
      <c r="O76" s="2"/>
    </row>
    <row r="77" spans="2:17" ht="15" customHeight="1" x14ac:dyDescent="0.2">
      <c r="B77" s="2"/>
      <c r="G77" s="57"/>
      <c r="J77" s="107" t="str">
        <f t="shared" ref="J77:J78" si="2">J26</f>
        <v>Cilacap, 30 Juni 2023</v>
      </c>
      <c r="K77" s="79"/>
      <c r="L77" s="79"/>
      <c r="M77" s="79"/>
      <c r="N77" s="79"/>
      <c r="O77" s="79"/>
    </row>
    <row r="78" spans="2:17" ht="18.75" customHeight="1" x14ac:dyDescent="0.2">
      <c r="B78" s="2"/>
      <c r="J78" s="106" t="str">
        <f t="shared" si="2"/>
        <v>KEPALA UPTD PELABUHAN SDP</v>
      </c>
      <c r="K78" s="79"/>
      <c r="L78" s="79"/>
      <c r="M78" s="79"/>
      <c r="N78" s="79"/>
      <c r="O78" s="79"/>
    </row>
    <row r="79" spans="2:17" ht="14.25" customHeight="1" x14ac:dyDescent="0.2">
      <c r="B79" s="2"/>
      <c r="J79" s="21"/>
      <c r="L79" s="21"/>
    </row>
    <row r="80" spans="2:17" ht="14.25" customHeight="1" x14ac:dyDescent="0.2">
      <c r="B80" s="2"/>
      <c r="C80" s="2"/>
      <c r="D80" s="2"/>
      <c r="E80" s="2"/>
      <c r="F80" s="2"/>
      <c r="G80" s="2"/>
      <c r="H80" s="2"/>
      <c r="J80" s="21"/>
      <c r="L80" s="21"/>
    </row>
    <row r="81" spans="2:15" ht="14.25" customHeight="1" x14ac:dyDescent="0.2">
      <c r="E81" s="2"/>
    </row>
    <row r="82" spans="2:15" ht="15.75" customHeight="1" x14ac:dyDescent="0.25">
      <c r="I82" s="23"/>
      <c r="J82" s="108" t="str">
        <f>J31</f>
        <v>MUGIONO, S.E.</v>
      </c>
      <c r="K82" s="79"/>
      <c r="L82" s="79"/>
      <c r="M82" s="79"/>
      <c r="N82" s="79"/>
      <c r="O82" s="79"/>
    </row>
    <row r="83" spans="2:15" ht="15" customHeight="1" x14ac:dyDescent="0.2">
      <c r="I83" s="23"/>
      <c r="J83" s="109" t="s">
        <v>20</v>
      </c>
      <c r="K83" s="79"/>
      <c r="L83" s="79"/>
      <c r="M83" s="79"/>
      <c r="N83" s="79"/>
      <c r="O83" s="79"/>
    </row>
    <row r="84" spans="2:15" ht="15" customHeight="1" x14ac:dyDescent="0.2">
      <c r="I84" s="23"/>
      <c r="J84" s="22"/>
      <c r="K84" s="22"/>
      <c r="L84" s="22"/>
      <c r="M84" s="22"/>
      <c r="N84" s="22"/>
      <c r="O84" s="22"/>
    </row>
    <row r="85" spans="2:15" ht="15" customHeight="1" x14ac:dyDescent="0.2">
      <c r="I85" s="23"/>
      <c r="J85" s="22"/>
      <c r="K85" s="22"/>
      <c r="L85" s="22"/>
      <c r="M85" s="22"/>
      <c r="N85" s="22"/>
      <c r="O85" s="22"/>
    </row>
    <row r="86" spans="2:15" ht="15.75" customHeight="1" x14ac:dyDescent="0.25">
      <c r="B86" s="78" t="s">
        <v>22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ht="15.75" customHeight="1" x14ac:dyDescent="0.25">
      <c r="B87" s="78" t="s">
        <v>1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ht="15.75" customHeight="1" x14ac:dyDescent="0.25">
      <c r="B88" s="78" t="s">
        <v>69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ht="15.75" customHeight="1" x14ac:dyDescent="0.25">
      <c r="B89" s="78" t="str">
        <f>B45</f>
        <v>BULAN JUNI 2023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 x14ac:dyDescent="0.25">
      <c r="B91" s="80" t="s">
        <v>2</v>
      </c>
      <c r="C91" s="83" t="s">
        <v>24</v>
      </c>
      <c r="D91" s="83" t="s">
        <v>25</v>
      </c>
      <c r="E91" s="100" t="s">
        <v>4</v>
      </c>
      <c r="F91" s="96" t="s">
        <v>5</v>
      </c>
      <c r="G91" s="87"/>
      <c r="H91" s="96" t="s">
        <v>6</v>
      </c>
      <c r="I91" s="87"/>
      <c r="J91" s="96" t="s">
        <v>7</v>
      </c>
      <c r="K91" s="110"/>
      <c r="L91" s="110"/>
      <c r="M91" s="87"/>
      <c r="N91" s="88" t="s">
        <v>8</v>
      </c>
      <c r="O91" s="89"/>
    </row>
    <row r="92" spans="2:15" ht="15.75" customHeight="1" x14ac:dyDescent="0.25">
      <c r="B92" s="81"/>
      <c r="C92" s="84"/>
      <c r="D92" s="84"/>
      <c r="E92" s="84"/>
      <c r="F92" s="103" t="s">
        <v>9</v>
      </c>
      <c r="G92" s="103" t="s">
        <v>10</v>
      </c>
      <c r="H92" s="103" t="s">
        <v>9</v>
      </c>
      <c r="I92" s="103" t="s">
        <v>10</v>
      </c>
      <c r="J92" s="94" t="s">
        <v>9</v>
      </c>
      <c r="K92" s="95"/>
      <c r="L92" s="94" t="s">
        <v>10</v>
      </c>
      <c r="M92" s="95"/>
      <c r="N92" s="90"/>
      <c r="O92" s="91"/>
    </row>
    <row r="93" spans="2:15" ht="15.75" customHeight="1" x14ac:dyDescent="0.25">
      <c r="B93" s="82"/>
      <c r="C93" s="85"/>
      <c r="D93" s="85"/>
      <c r="E93" s="85"/>
      <c r="F93" s="85"/>
      <c r="G93" s="85"/>
      <c r="H93" s="85"/>
      <c r="I93" s="85"/>
      <c r="J93" s="3" t="s">
        <v>11</v>
      </c>
      <c r="K93" s="3" t="s">
        <v>12</v>
      </c>
      <c r="L93" s="3" t="s">
        <v>11</v>
      </c>
      <c r="M93" s="3" t="s">
        <v>12</v>
      </c>
      <c r="N93" s="92"/>
      <c r="O93" s="93"/>
    </row>
    <row r="94" spans="2:15" ht="15.75" customHeight="1" x14ac:dyDescent="0.2">
      <c r="B94" s="40">
        <v>1</v>
      </c>
      <c r="C94" s="58" t="s">
        <v>70</v>
      </c>
      <c r="D94" s="42" t="s">
        <v>44</v>
      </c>
      <c r="E94" s="45">
        <v>40</v>
      </c>
      <c r="F94" s="45">
        <v>263</v>
      </c>
      <c r="G94" s="45">
        <v>241</v>
      </c>
      <c r="H94" s="45">
        <v>30</v>
      </c>
      <c r="I94" s="45">
        <v>30</v>
      </c>
      <c r="J94" s="45">
        <v>100</v>
      </c>
      <c r="K94" s="45">
        <v>0</v>
      </c>
      <c r="L94" s="45">
        <v>96</v>
      </c>
      <c r="M94" s="45">
        <v>0</v>
      </c>
      <c r="N94" s="46"/>
      <c r="O94" s="47"/>
    </row>
    <row r="95" spans="2:15" ht="15.75" customHeight="1" x14ac:dyDescent="0.2">
      <c r="B95" s="25">
        <v>2</v>
      </c>
      <c r="C95" s="26" t="s">
        <v>50</v>
      </c>
      <c r="D95" s="27" t="s">
        <v>44</v>
      </c>
      <c r="E95" s="45">
        <v>35</v>
      </c>
      <c r="F95" s="45">
        <v>206</v>
      </c>
      <c r="G95" s="45">
        <v>223</v>
      </c>
      <c r="H95" s="45">
        <v>28</v>
      </c>
      <c r="I95" s="45">
        <v>22</v>
      </c>
      <c r="J95" s="45">
        <v>85</v>
      </c>
      <c r="K95" s="45">
        <v>0</v>
      </c>
      <c r="L95" s="45">
        <v>89</v>
      </c>
      <c r="M95" s="45">
        <v>0</v>
      </c>
      <c r="N95" s="28"/>
      <c r="O95" s="29"/>
    </row>
    <row r="96" spans="2:15" ht="15.75" customHeight="1" x14ac:dyDescent="0.2">
      <c r="B96" s="25">
        <v>3</v>
      </c>
      <c r="C96" s="26" t="s">
        <v>71</v>
      </c>
      <c r="D96" s="27" t="s">
        <v>44</v>
      </c>
      <c r="E96" s="45">
        <v>40</v>
      </c>
      <c r="F96" s="45">
        <v>228</v>
      </c>
      <c r="G96" s="45">
        <v>218</v>
      </c>
      <c r="H96" s="45">
        <v>27</v>
      </c>
      <c r="I96" s="45">
        <v>31</v>
      </c>
      <c r="J96" s="45">
        <v>91</v>
      </c>
      <c r="K96" s="45">
        <v>0</v>
      </c>
      <c r="L96" s="45">
        <v>100</v>
      </c>
      <c r="M96" s="45">
        <v>1</v>
      </c>
      <c r="N96" s="28"/>
      <c r="O96" s="29"/>
    </row>
    <row r="97" spans="2:15" ht="15" customHeight="1" x14ac:dyDescent="0.2">
      <c r="B97" s="25">
        <v>4</v>
      </c>
      <c r="C97" s="26" t="s">
        <v>72</v>
      </c>
      <c r="D97" s="27" t="s">
        <v>44</v>
      </c>
      <c r="E97" s="45">
        <v>52</v>
      </c>
      <c r="F97" s="45">
        <v>241</v>
      </c>
      <c r="G97" s="45">
        <v>200</v>
      </c>
      <c r="H97" s="45">
        <v>28</v>
      </c>
      <c r="I97" s="45">
        <v>22</v>
      </c>
      <c r="J97" s="45">
        <v>88</v>
      </c>
      <c r="K97" s="45">
        <v>0</v>
      </c>
      <c r="L97" s="45">
        <v>80</v>
      </c>
      <c r="M97" s="45">
        <v>0</v>
      </c>
      <c r="N97" s="28"/>
      <c r="O97" s="29"/>
    </row>
    <row r="98" spans="2:15" ht="15" customHeight="1" x14ac:dyDescent="0.2">
      <c r="B98" s="25">
        <v>5</v>
      </c>
      <c r="C98" s="26" t="s">
        <v>73</v>
      </c>
      <c r="D98" s="27" t="s">
        <v>44</v>
      </c>
      <c r="E98" s="45">
        <v>40</v>
      </c>
      <c r="F98" s="45">
        <v>215</v>
      </c>
      <c r="G98" s="45">
        <v>224</v>
      </c>
      <c r="H98" s="45">
        <v>30</v>
      </c>
      <c r="I98" s="45">
        <v>28</v>
      </c>
      <c r="J98" s="45">
        <v>87</v>
      </c>
      <c r="K98" s="45">
        <v>0</v>
      </c>
      <c r="L98" s="45">
        <v>80</v>
      </c>
      <c r="M98" s="45">
        <v>0</v>
      </c>
      <c r="N98" s="28"/>
      <c r="O98" s="29"/>
    </row>
    <row r="99" spans="2:15" ht="15" customHeight="1" x14ac:dyDescent="0.2">
      <c r="B99" s="25">
        <v>6</v>
      </c>
      <c r="C99" s="26" t="s">
        <v>74</v>
      </c>
      <c r="D99" s="27" t="s">
        <v>44</v>
      </c>
      <c r="E99" s="45">
        <v>41</v>
      </c>
      <c r="F99" s="45">
        <v>201</v>
      </c>
      <c r="G99" s="45">
        <v>228</v>
      </c>
      <c r="H99" s="45">
        <v>30</v>
      </c>
      <c r="I99" s="45">
        <v>32</v>
      </c>
      <c r="J99" s="45">
        <v>88</v>
      </c>
      <c r="K99" s="45">
        <v>0</v>
      </c>
      <c r="L99" s="45">
        <v>94</v>
      </c>
      <c r="M99" s="45">
        <v>0</v>
      </c>
      <c r="N99" s="28"/>
      <c r="O99" s="29"/>
    </row>
    <row r="100" spans="2:15" ht="15" customHeight="1" x14ac:dyDescent="0.2">
      <c r="B100" s="25">
        <v>7</v>
      </c>
      <c r="C100" s="26" t="s">
        <v>75</v>
      </c>
      <c r="D100" s="27" t="s">
        <v>44</v>
      </c>
      <c r="E100" s="45">
        <v>41</v>
      </c>
      <c r="F100" s="45">
        <v>202</v>
      </c>
      <c r="G100" s="45">
        <v>208</v>
      </c>
      <c r="H100" s="45">
        <v>27</v>
      </c>
      <c r="I100" s="45">
        <v>24</v>
      </c>
      <c r="J100" s="45">
        <v>89</v>
      </c>
      <c r="K100" s="45">
        <v>0</v>
      </c>
      <c r="L100" s="45">
        <v>92</v>
      </c>
      <c r="M100" s="45">
        <v>0</v>
      </c>
      <c r="N100" s="28"/>
      <c r="O100" s="29"/>
    </row>
    <row r="101" spans="2:15" ht="15" customHeight="1" x14ac:dyDescent="0.2">
      <c r="B101" s="25">
        <v>8</v>
      </c>
      <c r="C101" s="26" t="s">
        <v>76</v>
      </c>
      <c r="D101" s="27" t="s">
        <v>44</v>
      </c>
      <c r="E101" s="45">
        <v>42</v>
      </c>
      <c r="F101" s="45">
        <v>231</v>
      </c>
      <c r="G101" s="45">
        <v>243</v>
      </c>
      <c r="H101" s="45">
        <v>32</v>
      </c>
      <c r="I101" s="45">
        <v>30</v>
      </c>
      <c r="J101" s="45">
        <v>98</v>
      </c>
      <c r="K101" s="45">
        <v>0</v>
      </c>
      <c r="L101" s="45">
        <v>100</v>
      </c>
      <c r="M101" s="45">
        <v>0</v>
      </c>
      <c r="N101" s="28"/>
      <c r="O101" s="29"/>
    </row>
    <row r="102" spans="2:15" ht="15.75" customHeight="1" x14ac:dyDescent="0.2">
      <c r="B102" s="25">
        <v>9</v>
      </c>
      <c r="C102" s="26" t="s">
        <v>77</v>
      </c>
      <c r="D102" s="27" t="s">
        <v>44</v>
      </c>
      <c r="E102" s="45">
        <v>40</v>
      </c>
      <c r="F102" s="45">
        <v>219</v>
      </c>
      <c r="G102" s="45">
        <v>223</v>
      </c>
      <c r="H102" s="45">
        <v>30</v>
      </c>
      <c r="I102" s="45">
        <v>26</v>
      </c>
      <c r="J102" s="45">
        <v>103</v>
      </c>
      <c r="K102" s="45">
        <v>0</v>
      </c>
      <c r="L102" s="45">
        <v>92</v>
      </c>
      <c r="M102" s="45">
        <v>0</v>
      </c>
      <c r="N102" s="28"/>
      <c r="O102" s="29"/>
    </row>
    <row r="103" spans="2:15" ht="15" customHeight="1" x14ac:dyDescent="0.2">
      <c r="B103" s="25">
        <v>10</v>
      </c>
      <c r="C103" s="59" t="s">
        <v>78</v>
      </c>
      <c r="D103" s="27" t="s">
        <v>44</v>
      </c>
      <c r="E103" s="45">
        <v>46</v>
      </c>
      <c r="F103" s="45">
        <v>208</v>
      </c>
      <c r="G103" s="45">
        <v>211</v>
      </c>
      <c r="H103" s="45">
        <v>28</v>
      </c>
      <c r="I103" s="45">
        <v>32</v>
      </c>
      <c r="J103" s="45">
        <v>100</v>
      </c>
      <c r="K103" s="45">
        <v>0</v>
      </c>
      <c r="L103" s="45">
        <v>95</v>
      </c>
      <c r="M103" s="45">
        <v>0</v>
      </c>
      <c r="N103" s="28"/>
      <c r="O103" s="29"/>
    </row>
    <row r="104" spans="2:15" ht="15" customHeight="1" x14ac:dyDescent="0.2">
      <c r="B104" s="25">
        <v>11</v>
      </c>
      <c r="C104" s="26" t="s">
        <v>79</v>
      </c>
      <c r="D104" s="27" t="s">
        <v>44</v>
      </c>
      <c r="E104" s="45">
        <v>50</v>
      </c>
      <c r="F104" s="45">
        <v>244</v>
      </c>
      <c r="G104" s="45">
        <v>213</v>
      </c>
      <c r="H104" s="45">
        <v>30</v>
      </c>
      <c r="I104" s="45">
        <v>28</v>
      </c>
      <c r="J104" s="45">
        <v>100</v>
      </c>
      <c r="K104" s="45">
        <v>0</v>
      </c>
      <c r="L104" s="45">
        <v>83</v>
      </c>
      <c r="M104" s="45">
        <v>0</v>
      </c>
      <c r="N104" s="28"/>
      <c r="O104" s="29"/>
    </row>
    <row r="105" spans="2:15" ht="15" customHeight="1" x14ac:dyDescent="0.2">
      <c r="B105" s="25">
        <v>12</v>
      </c>
      <c r="C105" s="26" t="s">
        <v>80</v>
      </c>
      <c r="D105" s="27" t="s">
        <v>44</v>
      </c>
      <c r="E105" s="45">
        <v>38</v>
      </c>
      <c r="F105" s="45">
        <v>217</v>
      </c>
      <c r="G105" s="45">
        <v>217</v>
      </c>
      <c r="H105" s="45">
        <v>23</v>
      </c>
      <c r="I105" s="45">
        <v>30</v>
      </c>
      <c r="J105" s="45">
        <v>87</v>
      </c>
      <c r="K105" s="45">
        <v>0</v>
      </c>
      <c r="L105" s="45">
        <v>87</v>
      </c>
      <c r="M105" s="45">
        <v>0</v>
      </c>
      <c r="N105" s="28"/>
      <c r="O105" s="29"/>
    </row>
    <row r="106" spans="2:15" ht="15" customHeight="1" x14ac:dyDescent="0.2">
      <c r="B106" s="25">
        <v>13</v>
      </c>
      <c r="C106" s="26" t="s">
        <v>81</v>
      </c>
      <c r="D106" s="27" t="s">
        <v>44</v>
      </c>
      <c r="E106" s="45">
        <v>30</v>
      </c>
      <c r="F106" s="45">
        <v>200</v>
      </c>
      <c r="G106" s="45">
        <v>206</v>
      </c>
      <c r="H106" s="45">
        <v>29</v>
      </c>
      <c r="I106" s="45">
        <v>33</v>
      </c>
      <c r="J106" s="45">
        <v>89</v>
      </c>
      <c r="K106" s="45">
        <v>0</v>
      </c>
      <c r="L106" s="45">
        <v>88</v>
      </c>
      <c r="M106" s="45">
        <v>0</v>
      </c>
      <c r="N106" s="28"/>
      <c r="O106" s="29"/>
    </row>
    <row r="107" spans="2:15" ht="15" customHeight="1" x14ac:dyDescent="0.2">
      <c r="B107" s="25">
        <v>14</v>
      </c>
      <c r="C107" s="26" t="s">
        <v>82</v>
      </c>
      <c r="D107" s="27" t="s">
        <v>44</v>
      </c>
      <c r="E107" s="45">
        <v>42</v>
      </c>
      <c r="F107" s="45">
        <v>210</v>
      </c>
      <c r="G107" s="45">
        <v>215</v>
      </c>
      <c r="H107" s="45">
        <v>30</v>
      </c>
      <c r="I107" s="45">
        <v>31</v>
      </c>
      <c r="J107" s="45">
        <v>92</v>
      </c>
      <c r="K107" s="45">
        <v>1</v>
      </c>
      <c r="L107" s="45">
        <v>89</v>
      </c>
      <c r="M107" s="45">
        <v>0</v>
      </c>
      <c r="N107" s="28"/>
      <c r="O107" s="29"/>
    </row>
    <row r="108" spans="2:15" ht="15" customHeight="1" x14ac:dyDescent="0.2">
      <c r="B108" s="25">
        <v>15</v>
      </c>
      <c r="C108" s="26" t="s">
        <v>83</v>
      </c>
      <c r="D108" s="27" t="s">
        <v>44</v>
      </c>
      <c r="E108" s="45">
        <v>42</v>
      </c>
      <c r="F108" s="45">
        <v>211</v>
      </c>
      <c r="G108" s="45">
        <v>215</v>
      </c>
      <c r="H108" s="45">
        <v>31</v>
      </c>
      <c r="I108" s="45">
        <v>30</v>
      </c>
      <c r="J108" s="45">
        <v>90</v>
      </c>
      <c r="K108" s="45">
        <v>0</v>
      </c>
      <c r="L108" s="45">
        <v>87</v>
      </c>
      <c r="M108" s="45">
        <v>0</v>
      </c>
      <c r="N108" s="28"/>
      <c r="O108" s="29"/>
    </row>
    <row r="109" spans="2:15" ht="15" customHeight="1" x14ac:dyDescent="0.2">
      <c r="B109" s="25">
        <v>16</v>
      </c>
      <c r="C109" s="26" t="s">
        <v>84</v>
      </c>
      <c r="D109" s="27" t="s">
        <v>44</v>
      </c>
      <c r="E109" s="45">
        <v>51</v>
      </c>
      <c r="F109" s="45">
        <v>242</v>
      </c>
      <c r="G109" s="45">
        <v>211</v>
      </c>
      <c r="H109" s="45">
        <v>30</v>
      </c>
      <c r="I109" s="45">
        <v>33</v>
      </c>
      <c r="J109" s="45">
        <v>85</v>
      </c>
      <c r="K109" s="45">
        <v>0</v>
      </c>
      <c r="L109" s="45">
        <v>100</v>
      </c>
      <c r="M109" s="45">
        <v>0</v>
      </c>
      <c r="N109" s="28"/>
      <c r="O109" s="29"/>
    </row>
    <row r="110" spans="2:15" ht="15" customHeight="1" x14ac:dyDescent="0.2">
      <c r="B110" s="25">
        <v>17</v>
      </c>
      <c r="C110" s="26" t="s">
        <v>85</v>
      </c>
      <c r="D110" s="27" t="s">
        <v>44</v>
      </c>
      <c r="E110" s="45">
        <v>41</v>
      </c>
      <c r="F110" s="45">
        <v>203</v>
      </c>
      <c r="G110" s="45">
        <v>201</v>
      </c>
      <c r="H110" s="45">
        <v>34</v>
      </c>
      <c r="I110" s="45">
        <v>28</v>
      </c>
      <c r="J110" s="45">
        <v>88</v>
      </c>
      <c r="K110" s="45">
        <v>0</v>
      </c>
      <c r="L110" s="45">
        <v>84</v>
      </c>
      <c r="M110" s="45">
        <v>0</v>
      </c>
      <c r="N110" s="28"/>
      <c r="O110" s="29"/>
    </row>
    <row r="111" spans="2:15" ht="15" customHeight="1" x14ac:dyDescent="0.2">
      <c r="B111" s="25">
        <v>18</v>
      </c>
      <c r="C111" s="26" t="s">
        <v>86</v>
      </c>
      <c r="D111" s="27" t="s">
        <v>44</v>
      </c>
      <c r="E111" s="45">
        <v>50</v>
      </c>
      <c r="F111" s="45">
        <v>200</v>
      </c>
      <c r="G111" s="45">
        <v>197</v>
      </c>
      <c r="H111" s="45">
        <v>30</v>
      </c>
      <c r="I111" s="45">
        <v>30</v>
      </c>
      <c r="J111" s="45">
        <v>94</v>
      </c>
      <c r="K111" s="45">
        <v>0</v>
      </c>
      <c r="L111" s="45">
        <v>88</v>
      </c>
      <c r="M111" s="45">
        <v>0</v>
      </c>
      <c r="N111" s="28"/>
      <c r="O111" s="29"/>
    </row>
    <row r="112" spans="2:15" ht="15" customHeight="1" x14ac:dyDescent="0.2">
      <c r="B112" s="25">
        <v>19</v>
      </c>
      <c r="C112" s="26" t="s">
        <v>87</v>
      </c>
      <c r="D112" s="27" t="s">
        <v>44</v>
      </c>
      <c r="E112" s="45">
        <v>50</v>
      </c>
      <c r="F112" s="45">
        <v>224</v>
      </c>
      <c r="G112" s="45">
        <v>246</v>
      </c>
      <c r="H112" s="45">
        <v>34</v>
      </c>
      <c r="I112" s="45">
        <v>35</v>
      </c>
      <c r="J112" s="45">
        <v>99</v>
      </c>
      <c r="K112" s="45">
        <v>0</v>
      </c>
      <c r="L112" s="45">
        <v>105</v>
      </c>
      <c r="M112" s="45">
        <v>0</v>
      </c>
      <c r="N112" s="28"/>
      <c r="O112" s="29"/>
    </row>
    <row r="113" spans="2:15" ht="15" customHeight="1" x14ac:dyDescent="0.2">
      <c r="B113" s="25">
        <v>20</v>
      </c>
      <c r="C113" s="26" t="s">
        <v>88</v>
      </c>
      <c r="D113" s="27" t="s">
        <v>44</v>
      </c>
      <c r="E113" s="45">
        <v>43</v>
      </c>
      <c r="F113" s="45">
        <v>206</v>
      </c>
      <c r="G113" s="45">
        <v>211</v>
      </c>
      <c r="H113" s="45">
        <v>31</v>
      </c>
      <c r="I113" s="45">
        <v>27</v>
      </c>
      <c r="J113" s="45">
        <v>95</v>
      </c>
      <c r="K113" s="45">
        <v>0</v>
      </c>
      <c r="L113" s="45">
        <v>86</v>
      </c>
      <c r="M113" s="45">
        <v>0</v>
      </c>
      <c r="N113" s="28"/>
      <c r="O113" s="29"/>
    </row>
    <row r="114" spans="2:15" ht="15" customHeight="1" x14ac:dyDescent="0.2">
      <c r="B114" s="25">
        <v>21</v>
      </c>
      <c r="C114" s="26" t="s">
        <v>89</v>
      </c>
      <c r="D114" s="27" t="s">
        <v>44</v>
      </c>
      <c r="E114" s="45">
        <v>45</v>
      </c>
      <c r="F114" s="45">
        <v>201</v>
      </c>
      <c r="G114" s="45">
        <v>210</v>
      </c>
      <c r="H114" s="45">
        <v>30</v>
      </c>
      <c r="I114" s="45">
        <v>36</v>
      </c>
      <c r="J114" s="45">
        <v>87</v>
      </c>
      <c r="K114" s="45">
        <v>0</v>
      </c>
      <c r="L114" s="45">
        <v>89</v>
      </c>
      <c r="M114" s="45">
        <v>0</v>
      </c>
      <c r="N114" s="28"/>
      <c r="O114" s="29"/>
    </row>
    <row r="115" spans="2:15" ht="15.75" customHeight="1" x14ac:dyDescent="0.2">
      <c r="B115" s="60"/>
      <c r="C115" s="48"/>
      <c r="D115" s="48"/>
      <c r="E115" s="45"/>
      <c r="F115" s="45"/>
      <c r="G115" s="45"/>
      <c r="H115" s="45"/>
      <c r="I115" s="45"/>
      <c r="J115" s="45"/>
      <c r="K115" s="45"/>
      <c r="L115" s="61"/>
      <c r="M115" s="62"/>
      <c r="N115" s="63"/>
      <c r="O115" s="64"/>
    </row>
    <row r="116" spans="2:15" ht="16.5" customHeight="1" x14ac:dyDescent="0.25">
      <c r="B116" s="31"/>
      <c r="C116" s="32" t="s">
        <v>17</v>
      </c>
      <c r="D116" s="33"/>
      <c r="E116" s="34">
        <f t="shared" ref="E116:M116" si="3">SUM(E94:E115)</f>
        <v>899</v>
      </c>
      <c r="F116" s="34">
        <f t="shared" si="3"/>
        <v>4572</v>
      </c>
      <c r="G116" s="34">
        <f t="shared" si="3"/>
        <v>4561</v>
      </c>
      <c r="H116" s="34">
        <f t="shared" si="3"/>
        <v>622</v>
      </c>
      <c r="I116" s="34">
        <f t="shared" si="3"/>
        <v>618</v>
      </c>
      <c r="J116" s="34">
        <f t="shared" si="3"/>
        <v>1935</v>
      </c>
      <c r="K116" s="34">
        <f t="shared" si="3"/>
        <v>1</v>
      </c>
      <c r="L116" s="34">
        <f t="shared" si="3"/>
        <v>1904</v>
      </c>
      <c r="M116" s="34">
        <f t="shared" si="3"/>
        <v>1</v>
      </c>
      <c r="N116" s="35"/>
      <c r="O116" s="36"/>
    </row>
    <row r="117" spans="2:15" ht="1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ht="15" customHeight="1" x14ac:dyDescent="0.2">
      <c r="B118" s="2"/>
      <c r="C118" s="2"/>
      <c r="D118" s="2"/>
      <c r="J118" s="107" t="str">
        <f>J77</f>
        <v>Cilacap, 30 Juni 2023</v>
      </c>
      <c r="K118" s="79"/>
      <c r="L118" s="79"/>
      <c r="M118" s="79"/>
      <c r="N118" s="79"/>
      <c r="O118" s="79"/>
    </row>
    <row r="119" spans="2:15" ht="15" customHeight="1" x14ac:dyDescent="0.2">
      <c r="B119" s="2"/>
      <c r="C119" s="2"/>
      <c r="D119" s="2"/>
      <c r="J119" s="107" t="str">
        <f>J27</f>
        <v>KEPALA UPTD PELABUHAN SDP</v>
      </c>
      <c r="K119" s="79"/>
      <c r="L119" s="79"/>
      <c r="M119" s="79"/>
      <c r="N119" s="79"/>
      <c r="O119" s="79"/>
    </row>
    <row r="120" spans="2:15" ht="15" customHeight="1" x14ac:dyDescent="0.2">
      <c r="B120" s="2"/>
      <c r="C120" s="2"/>
      <c r="D120" s="2"/>
      <c r="J120" s="21"/>
      <c r="L120" s="21"/>
    </row>
    <row r="121" spans="2:15" ht="15" customHeight="1" x14ac:dyDescent="0.2">
      <c r="B121" s="2"/>
      <c r="C121" s="2"/>
      <c r="D121" s="2"/>
      <c r="J121" s="21"/>
    </row>
    <row r="122" spans="2:15" ht="15" customHeight="1" x14ac:dyDescent="0.2">
      <c r="B122" s="2"/>
      <c r="C122" s="2"/>
      <c r="D122" s="2"/>
    </row>
    <row r="123" spans="2:15" ht="15.75" customHeight="1" x14ac:dyDescent="0.25">
      <c r="B123" s="2"/>
      <c r="C123" s="2"/>
      <c r="D123" s="2"/>
      <c r="J123" s="108" t="str">
        <f>J31</f>
        <v>MUGIONO, S.E.</v>
      </c>
      <c r="K123" s="79"/>
      <c r="L123" s="79"/>
      <c r="M123" s="79"/>
      <c r="N123" s="79"/>
      <c r="O123" s="79"/>
    </row>
    <row r="124" spans="2:15" ht="15" customHeight="1" x14ac:dyDescent="0.2">
      <c r="G124" s="23"/>
      <c r="J124" s="109" t="s">
        <v>20</v>
      </c>
      <c r="K124" s="79"/>
      <c r="L124" s="79"/>
      <c r="M124" s="79"/>
      <c r="N124" s="79"/>
      <c r="O124" s="79"/>
    </row>
    <row r="125" spans="2:15" ht="12.75" customHeight="1" x14ac:dyDescent="0.2"/>
    <row r="126" spans="2:15" ht="15.75" customHeight="1" x14ac:dyDescent="0.25">
      <c r="K126" s="65"/>
    </row>
    <row r="127" spans="2:15" ht="12.75" customHeight="1" x14ac:dyDescent="0.2">
      <c r="J127" s="23"/>
    </row>
    <row r="128" spans="2:15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7">
    <mergeCell ref="J119:O119"/>
    <mergeCell ref="J123:O123"/>
    <mergeCell ref="J124:O124"/>
    <mergeCell ref="F92:F93"/>
    <mergeCell ref="G92:G93"/>
    <mergeCell ref="H92:H93"/>
    <mergeCell ref="I92:I93"/>
    <mergeCell ref="N91:O93"/>
    <mergeCell ref="J92:K92"/>
    <mergeCell ref="L92:M92"/>
    <mergeCell ref="B91:B93"/>
    <mergeCell ref="C91:C93"/>
    <mergeCell ref="D91:D93"/>
    <mergeCell ref="E91:E93"/>
    <mergeCell ref="J118:O118"/>
    <mergeCell ref="F91:G91"/>
    <mergeCell ref="H91:I91"/>
    <mergeCell ref="J91:M91"/>
    <mergeCell ref="G7:G8"/>
    <mergeCell ref="H6:I6"/>
    <mergeCell ref="B87:O87"/>
    <mergeCell ref="B88:O88"/>
    <mergeCell ref="B89:O89"/>
    <mergeCell ref="D47:D49"/>
    <mergeCell ref="H48:H49"/>
    <mergeCell ref="I48:I49"/>
    <mergeCell ref="J48:K48"/>
    <mergeCell ref="B43:O43"/>
    <mergeCell ref="B44:O44"/>
    <mergeCell ref="B45:O45"/>
    <mergeCell ref="B46:O46"/>
    <mergeCell ref="B47:B49"/>
    <mergeCell ref="C47:C49"/>
    <mergeCell ref="N47:O49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J26:O26"/>
    <mergeCell ref="J27:O27"/>
    <mergeCell ref="J31:O31"/>
    <mergeCell ref="J32:O32"/>
    <mergeCell ref="B42:O42"/>
    <mergeCell ref="J83:O83"/>
    <mergeCell ref="B86:O86"/>
    <mergeCell ref="H47:I47"/>
    <mergeCell ref="J47:M47"/>
    <mergeCell ref="J77:O77"/>
    <mergeCell ref="J78:O78"/>
    <mergeCell ref="J82:O82"/>
    <mergeCell ref="L48:M48"/>
    <mergeCell ref="E47:E49"/>
    <mergeCell ref="F47:G47"/>
    <mergeCell ref="F48:F49"/>
    <mergeCell ref="G48:G4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H10" sqref="H10"/>
    </sheetView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78" t="s">
        <v>90</v>
      </c>
      <c r="B2" s="79"/>
      <c r="C2" s="79"/>
      <c r="D2" s="79"/>
      <c r="E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78" t="s">
        <v>91</v>
      </c>
      <c r="B3" s="79"/>
      <c r="C3" s="79"/>
      <c r="D3" s="79"/>
      <c r="E3" s="79"/>
      <c r="F3" s="7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78" t="str">
        <f>REKAPAN!A3</f>
        <v>BULAN JUNI 2023</v>
      </c>
      <c r="B4" s="79"/>
      <c r="C4" s="79"/>
      <c r="D4" s="79"/>
      <c r="E4" s="79"/>
      <c r="F4" s="7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00" t="s">
        <v>2</v>
      </c>
      <c r="B7" s="100" t="s">
        <v>92</v>
      </c>
      <c r="C7" s="100" t="s">
        <v>24</v>
      </c>
      <c r="D7" s="100" t="s">
        <v>4</v>
      </c>
      <c r="E7" s="66" t="s">
        <v>5</v>
      </c>
      <c r="F7" s="100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85"/>
      <c r="B8" s="85"/>
      <c r="C8" s="85"/>
      <c r="D8" s="85"/>
      <c r="E8" s="67" t="s">
        <v>93</v>
      </c>
      <c r="F8" s="8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9"/>
      <c r="B9" s="49"/>
      <c r="C9" s="49"/>
      <c r="D9" s="49"/>
      <c r="E9" s="49"/>
      <c r="F9" s="4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77" t="s">
        <v>107</v>
      </c>
      <c r="B10" s="77" t="s">
        <v>107</v>
      </c>
      <c r="C10" s="77" t="s">
        <v>107</v>
      </c>
      <c r="D10" s="77" t="s">
        <v>107</v>
      </c>
      <c r="E10" s="77" t="s">
        <v>107</v>
      </c>
      <c r="F10" s="68" t="s">
        <v>94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9"/>
      <c r="B11" s="49"/>
      <c r="C11" s="49"/>
      <c r="D11" s="49"/>
      <c r="E11" s="49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9"/>
      <c r="B12" s="49"/>
      <c r="C12" s="49"/>
      <c r="D12" s="49"/>
      <c r="E12" s="49"/>
      <c r="F12" s="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9"/>
      <c r="B13" s="49"/>
      <c r="C13" s="49"/>
      <c r="D13" s="49"/>
      <c r="E13" s="49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9"/>
      <c r="B14" s="49"/>
      <c r="C14" s="49"/>
      <c r="D14" s="49"/>
      <c r="E14" s="49"/>
      <c r="F14" s="4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9"/>
      <c r="B15" s="49"/>
      <c r="C15" s="49"/>
      <c r="D15" s="49"/>
      <c r="E15" s="49"/>
      <c r="F15" s="4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/>
      <c r="B16" s="49"/>
      <c r="C16" s="49"/>
      <c r="D16" s="49"/>
      <c r="E16" s="49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9"/>
      <c r="B17" s="49"/>
      <c r="C17" s="49"/>
      <c r="D17" s="49"/>
      <c r="E17" s="49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/>
      <c r="B18" s="49"/>
      <c r="C18" s="49"/>
      <c r="D18" s="49"/>
      <c r="E18" s="49"/>
      <c r="F18" s="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9"/>
      <c r="B19" s="49"/>
      <c r="C19" s="49"/>
      <c r="D19" s="49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/>
      <c r="B20" s="49"/>
      <c r="C20" s="49"/>
      <c r="D20" s="49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9"/>
      <c r="B21" s="49"/>
      <c r="C21" s="49"/>
      <c r="D21" s="49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9"/>
      <c r="B22" s="49"/>
      <c r="C22" s="49"/>
      <c r="D22" s="49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9"/>
      <c r="B23" s="49"/>
      <c r="C23" s="49"/>
      <c r="D23" s="49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9"/>
      <c r="B24" s="49"/>
      <c r="C24" s="49"/>
      <c r="D24" s="49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9"/>
      <c r="B25" s="49"/>
      <c r="C25" s="49"/>
      <c r="D25" s="49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9"/>
      <c r="B26" s="49"/>
      <c r="C26" s="49"/>
      <c r="D26" s="49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9"/>
      <c r="B27" s="49"/>
      <c r="C27" s="49"/>
      <c r="D27" s="49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6"/>
      <c r="B28" s="117"/>
      <c r="C28" s="69"/>
      <c r="D28" s="69"/>
      <c r="E28" s="69"/>
      <c r="F28" s="7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07"/>
      <c r="L29" s="79"/>
      <c r="M29" s="79"/>
      <c r="N29" s="79"/>
      <c r="O29" s="79"/>
      <c r="P29" s="7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109"/>
      <c r="E30" s="79"/>
      <c r="F30" s="79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71"/>
      <c r="B31" s="71"/>
      <c r="C31" s="71"/>
      <c r="D31" s="107" t="str">
        <f>JUNI!J26</f>
        <v>Cilacap, 30 Juni 2023</v>
      </c>
      <c r="E31" s="79"/>
      <c r="F31" s="79"/>
      <c r="G31" s="71"/>
      <c r="H31" s="71"/>
      <c r="I31" s="71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71"/>
      <c r="B32" s="71"/>
      <c r="C32" s="71"/>
      <c r="D32" s="107" t="s">
        <v>95</v>
      </c>
      <c r="E32" s="79"/>
      <c r="F32" s="7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2"/>
      <c r="B33" s="73"/>
      <c r="C33" s="72"/>
      <c r="D33" s="73"/>
      <c r="E33" s="73"/>
      <c r="F33" s="73"/>
      <c r="G33" s="2"/>
      <c r="H33" s="2"/>
      <c r="I33" s="2"/>
      <c r="J33" s="2"/>
      <c r="K33" s="108"/>
      <c r="L33" s="79"/>
      <c r="M33" s="79"/>
      <c r="N33" s="79"/>
      <c r="O33" s="79"/>
      <c r="P33" s="7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72"/>
      <c r="B34" s="73"/>
      <c r="C34" s="73"/>
      <c r="D34" s="109"/>
      <c r="E34" s="79"/>
      <c r="F34" s="79"/>
      <c r="G34" s="2"/>
      <c r="H34" s="2"/>
      <c r="I34" s="2"/>
      <c r="J34" s="2"/>
      <c r="K34" s="109"/>
      <c r="L34" s="79"/>
      <c r="M34" s="79"/>
      <c r="N34" s="79"/>
      <c r="O34" s="79"/>
      <c r="P34" s="7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73"/>
      <c r="B35" s="73"/>
      <c r="C35" s="73"/>
      <c r="D35" s="109"/>
      <c r="E35" s="79"/>
      <c r="F35" s="7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5"/>
      <c r="B36" s="65"/>
      <c r="C36" s="65"/>
      <c r="D36" s="108" t="s">
        <v>19</v>
      </c>
      <c r="E36" s="79"/>
      <c r="F36" s="7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109" t="s">
        <v>20</v>
      </c>
      <c r="E37" s="79"/>
      <c r="F37" s="7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:F2"/>
    <mergeCell ref="A3:F3"/>
    <mergeCell ref="A4:F4"/>
    <mergeCell ref="A7:A8"/>
    <mergeCell ref="C7:C8"/>
    <mergeCell ref="D7:D8"/>
    <mergeCell ref="F7:F8"/>
    <mergeCell ref="B7:B8"/>
    <mergeCell ref="K33:P33"/>
    <mergeCell ref="K34:P34"/>
    <mergeCell ref="D35:F35"/>
    <mergeCell ref="D36:F36"/>
    <mergeCell ref="D37:F37"/>
    <mergeCell ref="D34:F34"/>
    <mergeCell ref="A28:B28"/>
    <mergeCell ref="K29:P29"/>
    <mergeCell ref="D30:F30"/>
    <mergeCell ref="D31:F31"/>
    <mergeCell ref="D32:F3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/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74" t="s">
        <v>24</v>
      </c>
      <c r="C1" s="74" t="s">
        <v>24</v>
      </c>
      <c r="D1" s="74" t="s">
        <v>24</v>
      </c>
    </row>
    <row r="2" spans="2:10" ht="15" customHeight="1" x14ac:dyDescent="0.2">
      <c r="B2" s="58" t="s">
        <v>96</v>
      </c>
      <c r="C2" s="41" t="s">
        <v>43</v>
      </c>
      <c r="D2" s="58" t="s">
        <v>70</v>
      </c>
    </row>
    <row r="3" spans="2:10" ht="15" customHeight="1" x14ac:dyDescent="0.2">
      <c r="B3" s="26" t="s">
        <v>26</v>
      </c>
      <c r="C3" s="48" t="s">
        <v>45</v>
      </c>
      <c r="D3" s="26" t="s">
        <v>50</v>
      </c>
    </row>
    <row r="4" spans="2:10" ht="15" customHeight="1" x14ac:dyDescent="0.2">
      <c r="B4" s="26" t="s">
        <v>97</v>
      </c>
      <c r="C4" s="48" t="s">
        <v>46</v>
      </c>
      <c r="D4" s="26" t="s">
        <v>71</v>
      </c>
    </row>
    <row r="5" spans="2:10" ht="15" customHeight="1" x14ac:dyDescent="0.2">
      <c r="B5" s="26" t="s">
        <v>29</v>
      </c>
      <c r="C5" s="26" t="s">
        <v>47</v>
      </c>
      <c r="D5" s="26" t="s">
        <v>72</v>
      </c>
      <c r="G5" s="23"/>
      <c r="H5" s="23"/>
      <c r="I5" s="23"/>
      <c r="J5" s="23"/>
    </row>
    <row r="6" spans="2:10" ht="15" customHeight="1" x14ac:dyDescent="0.2">
      <c r="B6" s="26" t="s">
        <v>98</v>
      </c>
      <c r="C6" s="26" t="s">
        <v>48</v>
      </c>
      <c r="D6" s="26" t="s">
        <v>73</v>
      </c>
      <c r="F6" s="23"/>
      <c r="G6" s="23"/>
      <c r="I6" s="23"/>
    </row>
    <row r="7" spans="2:10" ht="15" customHeight="1" x14ac:dyDescent="0.2">
      <c r="B7" s="26" t="s">
        <v>30</v>
      </c>
      <c r="C7" s="26" t="s">
        <v>49</v>
      </c>
      <c r="D7" s="26" t="s">
        <v>99</v>
      </c>
      <c r="F7" s="23"/>
      <c r="G7" s="23"/>
      <c r="H7" s="23"/>
      <c r="I7" s="23"/>
    </row>
    <row r="8" spans="2:10" ht="15" customHeight="1" x14ac:dyDescent="0.2">
      <c r="B8" s="26" t="s">
        <v>31</v>
      </c>
      <c r="C8" s="49" t="s">
        <v>100</v>
      </c>
      <c r="D8" s="26" t="s">
        <v>75</v>
      </c>
      <c r="F8" s="23"/>
      <c r="G8" s="23"/>
      <c r="H8" s="23"/>
    </row>
    <row r="9" spans="2:10" ht="15" customHeight="1" x14ac:dyDescent="0.2">
      <c r="B9" s="26" t="s">
        <v>32</v>
      </c>
      <c r="C9" s="48" t="s">
        <v>51</v>
      </c>
      <c r="D9" s="26" t="s">
        <v>76</v>
      </c>
      <c r="F9" s="23"/>
      <c r="G9" s="23"/>
      <c r="H9" s="23"/>
    </row>
    <row r="10" spans="2:10" ht="15" customHeight="1" x14ac:dyDescent="0.2">
      <c r="B10" s="26" t="s">
        <v>33</v>
      </c>
      <c r="C10" s="48" t="s">
        <v>52</v>
      </c>
      <c r="D10" s="26" t="s">
        <v>77</v>
      </c>
      <c r="F10" s="23"/>
      <c r="G10" s="23"/>
      <c r="H10" s="23"/>
      <c r="I10" s="23"/>
    </row>
    <row r="11" spans="2:10" ht="15" customHeight="1" x14ac:dyDescent="0.2">
      <c r="B11" s="26" t="s">
        <v>101</v>
      </c>
      <c r="C11" s="48" t="s">
        <v>53</v>
      </c>
      <c r="D11" s="59" t="s">
        <v>78</v>
      </c>
      <c r="F11" s="23"/>
      <c r="G11" s="23"/>
      <c r="H11" s="23"/>
      <c r="I11" s="23"/>
    </row>
    <row r="12" spans="2:10" ht="15" customHeight="1" x14ac:dyDescent="0.2">
      <c r="B12" s="26" t="s">
        <v>35</v>
      </c>
      <c r="C12" s="48" t="s">
        <v>54</v>
      </c>
      <c r="D12" s="26" t="s">
        <v>79</v>
      </c>
      <c r="F12" s="23"/>
      <c r="G12" s="23"/>
      <c r="H12" s="23"/>
    </row>
    <row r="13" spans="2:10" ht="15" customHeight="1" x14ac:dyDescent="0.2">
      <c r="B13" s="26" t="s">
        <v>102</v>
      </c>
      <c r="C13" s="48" t="s">
        <v>55</v>
      </c>
      <c r="D13" s="26" t="s">
        <v>80</v>
      </c>
      <c r="F13" s="23"/>
      <c r="G13" s="23"/>
      <c r="H13" s="23"/>
      <c r="I13" s="23"/>
    </row>
    <row r="14" spans="2:10" ht="15" customHeight="1" x14ac:dyDescent="0.2">
      <c r="B14" s="26" t="s">
        <v>37</v>
      </c>
      <c r="C14" s="26" t="s">
        <v>56</v>
      </c>
      <c r="D14" s="26" t="s">
        <v>81</v>
      </c>
      <c r="F14" s="23"/>
      <c r="G14" s="23"/>
      <c r="H14" s="23"/>
      <c r="I14" s="23"/>
    </row>
    <row r="15" spans="2:10" ht="15" customHeight="1" x14ac:dyDescent="0.2">
      <c r="B15" s="26" t="s">
        <v>103</v>
      </c>
      <c r="C15" s="26" t="s">
        <v>57</v>
      </c>
      <c r="D15" s="26" t="s">
        <v>82</v>
      </c>
      <c r="F15" s="23"/>
      <c r="G15" s="23"/>
      <c r="H15" s="23"/>
      <c r="I15" s="23"/>
    </row>
    <row r="16" spans="2:10" ht="15" customHeight="1" x14ac:dyDescent="0.2">
      <c r="B16" s="26" t="s">
        <v>104</v>
      </c>
      <c r="C16" s="26" t="s">
        <v>58</v>
      </c>
      <c r="D16" s="26" t="s">
        <v>83</v>
      </c>
      <c r="F16" s="23"/>
      <c r="G16" s="23"/>
      <c r="H16" s="23"/>
    </row>
    <row r="17" spans="2:10" ht="15" customHeight="1" x14ac:dyDescent="0.2">
      <c r="B17" s="26" t="s">
        <v>40</v>
      </c>
      <c r="C17" s="26" t="s">
        <v>59</v>
      </c>
      <c r="D17" s="26" t="s">
        <v>84</v>
      </c>
      <c r="F17" s="23"/>
      <c r="G17" s="23"/>
      <c r="H17" s="23"/>
    </row>
    <row r="18" spans="2:10" ht="15" customHeight="1" x14ac:dyDescent="0.2">
      <c r="B18" s="26" t="s">
        <v>41</v>
      </c>
      <c r="C18" s="26" t="s">
        <v>60</v>
      </c>
      <c r="D18" s="26" t="s">
        <v>85</v>
      </c>
      <c r="F18" s="23"/>
      <c r="G18" s="23"/>
      <c r="H18" s="23"/>
      <c r="I18" s="23"/>
    </row>
    <row r="19" spans="2:10" ht="15" customHeight="1" x14ac:dyDescent="0.2">
      <c r="B19" s="26" t="s">
        <v>105</v>
      </c>
      <c r="C19" s="26" t="s">
        <v>61</v>
      </c>
      <c r="D19" s="26" t="s">
        <v>86</v>
      </c>
      <c r="F19" s="23"/>
      <c r="G19" s="23"/>
      <c r="H19" s="23"/>
      <c r="I19" s="23"/>
    </row>
    <row r="20" spans="2:10" ht="15" customHeight="1" x14ac:dyDescent="0.2">
      <c r="B20" s="52" t="s">
        <v>67</v>
      </c>
      <c r="C20" s="26" t="s">
        <v>62</v>
      </c>
      <c r="D20" s="26" t="s">
        <v>87</v>
      </c>
      <c r="F20" s="23"/>
      <c r="G20" s="23"/>
      <c r="H20" s="23"/>
    </row>
    <row r="21" spans="2:10" ht="15" customHeight="1" x14ac:dyDescent="0.2">
      <c r="C21" s="26" t="s">
        <v>63</v>
      </c>
      <c r="D21" s="26" t="s">
        <v>88</v>
      </c>
      <c r="F21" s="23"/>
      <c r="G21" s="23"/>
      <c r="H21" s="23"/>
      <c r="I21" s="23"/>
    </row>
    <row r="22" spans="2:10" ht="15" customHeight="1" x14ac:dyDescent="0.2">
      <c r="C22" s="26" t="s">
        <v>106</v>
      </c>
      <c r="D22" s="26" t="s">
        <v>89</v>
      </c>
      <c r="F22" s="23"/>
      <c r="G22" s="23"/>
      <c r="H22" s="23"/>
    </row>
    <row r="23" spans="2:10" ht="15" customHeight="1" x14ac:dyDescent="0.2">
      <c r="C23" s="49" t="s">
        <v>65</v>
      </c>
      <c r="D23" s="52"/>
      <c r="F23" s="23"/>
      <c r="G23" s="23"/>
      <c r="H23" s="23"/>
      <c r="I23" s="23"/>
    </row>
    <row r="24" spans="2:10" ht="15" customHeight="1" x14ac:dyDescent="0.2">
      <c r="C24" s="26" t="s">
        <v>66</v>
      </c>
      <c r="D24" s="75"/>
      <c r="F24" s="23"/>
      <c r="G24" s="23"/>
      <c r="H24" s="23"/>
      <c r="I24" s="23"/>
      <c r="J24" s="23"/>
    </row>
    <row r="25" spans="2:10" ht="15" customHeight="1" x14ac:dyDescent="0.2">
      <c r="C25" s="26" t="s">
        <v>67</v>
      </c>
      <c r="D25" s="23"/>
      <c r="F25" s="23"/>
      <c r="G25" s="23"/>
      <c r="H25" s="23"/>
      <c r="J25" s="23"/>
    </row>
    <row r="26" spans="2:10" ht="15" customHeight="1" x14ac:dyDescent="0.2">
      <c r="C26" s="52" t="s">
        <v>68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23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23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23"/>
      <c r="I41" s="23"/>
    </row>
    <row r="42" spans="6:10" ht="12.75" customHeight="1" x14ac:dyDescent="0.2">
      <c r="F42" s="23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23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23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23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23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23"/>
      <c r="G55" s="23"/>
      <c r="H55" s="23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23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23"/>
      <c r="H78" s="23"/>
    </row>
    <row r="79" spans="6:10" ht="12.75" customHeight="1" x14ac:dyDescent="0.2">
      <c r="F79" s="23"/>
      <c r="G79" s="23"/>
      <c r="H79" s="23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23"/>
      <c r="G82" s="23"/>
      <c r="H82" s="23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23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23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23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23"/>
      <c r="G90" s="23"/>
      <c r="H90" s="23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23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23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23"/>
      <c r="G96" s="23"/>
      <c r="H96" s="23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23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23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23"/>
      <c r="G102" s="23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23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23"/>
      <c r="G111" s="23"/>
      <c r="H111" s="23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JUNI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Dian Astriani</cp:lastModifiedBy>
  <dcterms:created xsi:type="dcterms:W3CDTF">1996-10-14T23:33:28Z</dcterms:created>
  <dcterms:modified xsi:type="dcterms:W3CDTF">2023-07-03T08:30:30Z</dcterms:modified>
</cp:coreProperties>
</file>