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0" yWindow="75" windowWidth="9555" windowHeight="1087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G15" i="1" s="1"/>
  <c r="F16" i="1"/>
  <c r="D16" i="1"/>
  <c r="H7" i="1"/>
  <c r="G7" i="1" s="1"/>
  <c r="H8" i="1"/>
  <c r="G8" i="1" s="1"/>
  <c r="H9" i="1"/>
  <c r="H10" i="1"/>
  <c r="G10" i="1" s="1"/>
  <c r="H11" i="1"/>
  <c r="G11" i="1" s="1"/>
  <c r="H12" i="1"/>
  <c r="G12" i="1" s="1"/>
  <c r="H6" i="1"/>
  <c r="G6" i="1" s="1"/>
  <c r="G13" i="1" l="1"/>
  <c r="G14" i="1"/>
  <c r="E14" i="1"/>
  <c r="E13" i="1"/>
  <c r="E15" i="1"/>
  <c r="H16" i="1"/>
  <c r="I10" i="1" s="1"/>
  <c r="E11" i="1"/>
  <c r="E10" i="1"/>
  <c r="E9" i="1"/>
  <c r="G9" i="1"/>
  <c r="E8" i="1"/>
  <c r="E7" i="1"/>
  <c r="E6" i="1"/>
  <c r="E12" i="1"/>
  <c r="I7" i="1" l="1"/>
  <c r="I15" i="1"/>
  <c r="I6" i="1"/>
  <c r="I9" i="1"/>
  <c r="I8" i="1"/>
  <c r="I12" i="1"/>
  <c r="I13" i="1"/>
  <c r="I16" i="1"/>
  <c r="I14" i="1"/>
  <c r="I11" i="1"/>
  <c r="E16" i="1"/>
  <c r="G16" i="1"/>
</calcChain>
</file>

<file path=xl/sharedStrings.xml><?xml version="1.0" encoding="utf-8"?>
<sst xmlns="http://schemas.openxmlformats.org/spreadsheetml/2006/main" count="26" uniqueCount="22">
  <si>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</si>
  <si>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</si>
  <si>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</si>
  <si>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</si>
  <si>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</si>
  <si>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</si>
  <si>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</si>
  <si>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</si>
  <si>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</si>
  <si>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</si>
  <si>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SIDAREJA</t>
  </si>
  <si>
    <t>KECAMATAN: 33.01.11 SIDAREJA</t>
  </si>
  <si>
    <t>TINGGARJAYA</t>
  </si>
  <si>
    <t>SIDAREJA</t>
  </si>
  <si>
    <t>SIDAMULYA</t>
  </si>
  <si>
    <t>KUNCI</t>
  </si>
  <si>
    <t>KARANGGEDANG</t>
  </si>
  <si>
    <t>PENYARANG</t>
  </si>
  <si>
    <t>TEGALSARI</t>
  </si>
  <si>
    <t>MARGASARI</t>
  </si>
  <si>
    <t>GUNUNGREJA</t>
  </si>
  <si>
    <t>SUDAGARAN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</si>
</sst>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85" zoomScaleNormal="85" workbookViewId="0">
      <selection activeCell="L24" sqref="L24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</row>
    <row r="3" spans="1:9" x14ac:dyDescent="0.25">
      <c r="A3" s="21" t="s">
        <v>11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18" t="s">
        <v>0</v>
      </c>
      <c r="B4" s="19" t="s">
        <v>9</v>
      </c>
      <c r="C4" s="19"/>
      <c r="D4" s="20" t="s">
        <v>4</v>
      </c>
      <c r="E4" s="20"/>
      <c r="F4" s="20" t="s">
        <v>7</v>
      </c>
      <c r="G4" s="20"/>
      <c r="H4" s="16" t="s">
        <v>5</v>
      </c>
      <c r="I4" s="16"/>
    </row>
    <row r="5" spans="1:9" x14ac:dyDescent="0.25">
      <c r="A5" s="18"/>
      <c r="B5" s="3" t="s">
        <v>2</v>
      </c>
      <c r="C5" s="3" t="s">
        <v>3</v>
      </c>
      <c r="D5" s="10" t="s">
        <v>5</v>
      </c>
      <c r="E5" s="10" t="s">
        <v>6</v>
      </c>
      <c r="F5" s="10" t="s">
        <v>5</v>
      </c>
      <c r="G5" s="10" t="s">
        <v>6</v>
      </c>
      <c r="H5" s="13" t="s">
        <v>1</v>
      </c>
      <c r="I5" s="13" t="s">
        <v>6</v>
      </c>
    </row>
    <row r="6" spans="1:9" x14ac:dyDescent="0.25">
      <c r="A6" s="4">
        <v>1</v>
      </c>
      <c r="B6" s="5">
        <v>2001</v>
      </c>
      <c r="C6" s="6" t="s">
        <v>12</v>
      </c>
      <c r="D6" s="7">
        <v>4849</v>
      </c>
      <c r="E6" s="8">
        <f>D6/H6</f>
        <v>0.49667110519307589</v>
      </c>
      <c r="F6" s="7">
        <v>4914</v>
      </c>
      <c r="G6" s="8">
        <f>F6/H6</f>
        <v>0.50332889480692411</v>
      </c>
      <c r="H6" s="9">
        <f>D6+F6</f>
        <v>9763</v>
      </c>
      <c r="I6" s="8">
        <f>H6/$H$16</f>
        <v>0.1502</v>
      </c>
    </row>
    <row r="7" spans="1:9" x14ac:dyDescent="0.25">
      <c r="A7" s="4">
        <v>2</v>
      </c>
      <c r="B7" s="5">
        <v>2002</v>
      </c>
      <c r="C7" s="6" t="s">
        <v>13</v>
      </c>
      <c r="D7" s="7">
        <v>3952</v>
      </c>
      <c r="E7" s="8">
        <f t="shared" ref="E7:E15" si="0">D7/H7</f>
        <v>0.49654479205930391</v>
      </c>
      <c r="F7" s="7">
        <v>4007</v>
      </c>
      <c r="G7" s="8">
        <f t="shared" ref="G7:G16" si="1">F7/H7</f>
        <v>0.50345520794069609</v>
      </c>
      <c r="H7" s="9">
        <f t="shared" ref="H7:H15" si="2">D7+F7</f>
        <v>7959</v>
      </c>
      <c r="I7" s="8">
        <f t="shared" ref="I7:I16" si="3">H7/$H$16</f>
        <v>0.12244615384615384</v>
      </c>
    </row>
    <row r="8" spans="1:9" x14ac:dyDescent="0.25">
      <c r="A8" s="4">
        <v>3</v>
      </c>
      <c r="B8" s="5">
        <v>2003</v>
      </c>
      <c r="C8" s="6" t="s">
        <v>14</v>
      </c>
      <c r="D8" s="7">
        <v>2366</v>
      </c>
      <c r="E8" s="8">
        <f t="shared" si="0"/>
        <v>0.5036185610898255</v>
      </c>
      <c r="F8" s="7">
        <v>2332</v>
      </c>
      <c r="G8" s="8">
        <f t="shared" si="1"/>
        <v>0.49638143891017456</v>
      </c>
      <c r="H8" s="9">
        <f t="shared" si="2"/>
        <v>4698</v>
      </c>
      <c r="I8" s="8">
        <f t="shared" si="3"/>
        <v>7.2276923076923072E-2</v>
      </c>
    </row>
    <row r="9" spans="1:9" x14ac:dyDescent="0.25">
      <c r="A9" s="4">
        <v>4</v>
      </c>
      <c r="B9" s="5">
        <v>2004</v>
      </c>
      <c r="C9" s="6" t="s">
        <v>15</v>
      </c>
      <c r="D9" s="7">
        <v>4643</v>
      </c>
      <c r="E9" s="8">
        <f t="shared" si="0"/>
        <v>0.51400420679729875</v>
      </c>
      <c r="F9" s="7">
        <v>4390</v>
      </c>
      <c r="G9" s="8">
        <f t="shared" si="1"/>
        <v>0.4859957932027012</v>
      </c>
      <c r="H9" s="9">
        <f t="shared" si="2"/>
        <v>9033</v>
      </c>
      <c r="I9" s="8">
        <f t="shared" si="3"/>
        <v>0.13896923076923076</v>
      </c>
    </row>
    <row r="10" spans="1:9" x14ac:dyDescent="0.25">
      <c r="A10" s="4">
        <v>5</v>
      </c>
      <c r="B10" s="5">
        <v>2005</v>
      </c>
      <c r="C10" s="6" t="s">
        <v>16</v>
      </c>
      <c r="D10" s="7">
        <v>1967</v>
      </c>
      <c r="E10" s="8">
        <f t="shared" si="0"/>
        <v>0.50748194014447889</v>
      </c>
      <c r="F10" s="7">
        <v>1909</v>
      </c>
      <c r="G10" s="8">
        <f t="shared" si="1"/>
        <v>0.49251805985552116</v>
      </c>
      <c r="H10" s="9">
        <f t="shared" si="2"/>
        <v>3876</v>
      </c>
      <c r="I10" s="8">
        <f t="shared" si="3"/>
        <v>5.963076923076923E-2</v>
      </c>
    </row>
    <row r="11" spans="1:9" x14ac:dyDescent="0.25">
      <c r="A11" s="4">
        <v>6</v>
      </c>
      <c r="B11" s="5">
        <v>2006</v>
      </c>
      <c r="C11" s="6" t="s">
        <v>17</v>
      </c>
      <c r="D11" s="7">
        <v>3191</v>
      </c>
      <c r="E11" s="8">
        <f t="shared" si="0"/>
        <v>0.49828232354778262</v>
      </c>
      <c r="F11" s="7">
        <v>3213</v>
      </c>
      <c r="G11" s="8">
        <f t="shared" si="1"/>
        <v>0.50171767645221732</v>
      </c>
      <c r="H11" s="9">
        <f t="shared" si="2"/>
        <v>6404</v>
      </c>
      <c r="I11" s="8">
        <f t="shared" si="3"/>
        <v>9.8523076923076922E-2</v>
      </c>
    </row>
    <row r="12" spans="1:9" x14ac:dyDescent="0.25">
      <c r="A12" s="4">
        <v>7</v>
      </c>
      <c r="B12" s="5">
        <v>2007</v>
      </c>
      <c r="C12" s="6" t="s">
        <v>18</v>
      </c>
      <c r="D12" s="7">
        <v>3140</v>
      </c>
      <c r="E12" s="8">
        <f t="shared" si="0"/>
        <v>0.49857097491267066</v>
      </c>
      <c r="F12" s="7">
        <v>3158</v>
      </c>
      <c r="G12" s="8">
        <f t="shared" si="1"/>
        <v>0.50142902508732934</v>
      </c>
      <c r="H12" s="9">
        <f t="shared" si="2"/>
        <v>6298</v>
      </c>
      <c r="I12" s="8">
        <f t="shared" si="3"/>
        <v>9.6892307692307694E-2</v>
      </c>
    </row>
    <row r="13" spans="1:9" x14ac:dyDescent="0.25">
      <c r="A13" s="4">
        <v>8</v>
      </c>
      <c r="B13" s="5">
        <v>2008</v>
      </c>
      <c r="C13" s="6" t="s">
        <v>19</v>
      </c>
      <c r="D13" s="7">
        <v>3765</v>
      </c>
      <c r="E13" s="8">
        <f t="shared" si="0"/>
        <v>0.50367892976588624</v>
      </c>
      <c r="F13" s="7">
        <v>3710</v>
      </c>
      <c r="G13" s="8">
        <f t="shared" si="1"/>
        <v>0.4963210702341137</v>
      </c>
      <c r="H13" s="9">
        <f t="shared" si="2"/>
        <v>7475</v>
      </c>
      <c r="I13" s="8">
        <f t="shared" si="3"/>
        <v>0.115</v>
      </c>
    </row>
    <row r="14" spans="1:9" x14ac:dyDescent="0.25">
      <c r="A14" s="4">
        <v>9</v>
      </c>
      <c r="B14" s="5">
        <v>2009</v>
      </c>
      <c r="C14" s="6" t="s">
        <v>20</v>
      </c>
      <c r="D14" s="7">
        <v>1896</v>
      </c>
      <c r="E14" s="8">
        <f t="shared" si="0"/>
        <v>0.50452368281000537</v>
      </c>
      <c r="F14" s="7">
        <v>1862</v>
      </c>
      <c r="G14" s="8">
        <f t="shared" si="1"/>
        <v>0.49547631718999469</v>
      </c>
      <c r="H14" s="9">
        <f t="shared" si="2"/>
        <v>3758</v>
      </c>
      <c r="I14" s="8">
        <f t="shared" si="3"/>
        <v>5.7815384615384616E-2</v>
      </c>
    </row>
    <row r="15" spans="1:9" x14ac:dyDescent="0.25">
      <c r="A15" s="4">
        <v>10</v>
      </c>
      <c r="B15" s="5">
        <v>2010</v>
      </c>
      <c r="C15" s="6" t="s">
        <v>21</v>
      </c>
      <c r="D15" s="7">
        <v>2951</v>
      </c>
      <c r="E15" s="8">
        <f t="shared" si="0"/>
        <v>0.51447001394700143</v>
      </c>
      <c r="F15" s="7">
        <v>2785</v>
      </c>
      <c r="G15" s="8">
        <f t="shared" si="1"/>
        <v>0.48552998605299863</v>
      </c>
      <c r="H15" s="9">
        <f t="shared" si="2"/>
        <v>5736</v>
      </c>
      <c r="I15" s="8">
        <f t="shared" si="3"/>
        <v>8.8246153846153849E-2</v>
      </c>
    </row>
    <row r="16" spans="1:9" x14ac:dyDescent="0.25">
      <c r="A16" s="18" t="s">
        <v>8</v>
      </c>
      <c r="B16" s="18"/>
      <c r="C16" s="18"/>
      <c r="D16" s="11">
        <f>SUM(D6:D15)</f>
        <v>32720</v>
      </c>
      <c r="E16" s="12">
        <f>D16/H16</f>
        <v>0.50338461538461543</v>
      </c>
      <c r="F16" s="11">
        <f>SUM(F6:F15)</f>
        <v>32280</v>
      </c>
      <c r="G16" s="12">
        <f t="shared" si="1"/>
        <v>0.49661538461538463</v>
      </c>
      <c r="H16" s="14">
        <f>SUM(H6:H15)</f>
        <v>65000</v>
      </c>
      <c r="I16" s="15">
        <f t="shared" si="3"/>
        <v>1</v>
      </c>
    </row>
  </sheetData>
  <mergeCells count="8">
    <mergeCell ref="H4:I4"/>
    <mergeCell ref="A1:I1"/>
    <mergeCell ref="A16:C16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2024-07-23T02:10:24Z</dcterms:modified>
</cp:coreProperties>
</file>