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VR" sheetId="1" r:id="rId4"/>
    <sheet state="visible" name="I_kead_um" sheetId="2" r:id="rId5"/>
    <sheet state="visible" name="II_KEG_OPS" sheetId="3" r:id="rId6"/>
    <sheet state="visible" name="III_ P_KET_K" sheetId="4" r:id="rId7"/>
    <sheet state="visible" name="IV_P_KES_K" sheetId="5" r:id="rId8"/>
  </sheets>
  <definedNames/>
  <calcPr/>
</workbook>
</file>

<file path=xl/sharedStrings.xml><?xml version="1.0" encoding="utf-8"?>
<sst xmlns="http://schemas.openxmlformats.org/spreadsheetml/2006/main" count="370" uniqueCount="125">
  <si>
    <t xml:space="preserve"> CAKUPAN DATA  BASIS OPERASIONAL </t>
  </si>
  <si>
    <t>DESEMBER 2022</t>
  </si>
  <si>
    <t xml:space="preserve">DINAS KELUARGA BERENCANA, </t>
  </si>
  <si>
    <t xml:space="preserve">PEMBERDAYAAN PEREMPUAN DAN PERLINDUNGAN ANAK </t>
  </si>
  <si>
    <t xml:space="preserve">KABUPATEN CILACAP </t>
  </si>
  <si>
    <t>TAHUN 2022</t>
  </si>
  <si>
    <t>ASPEK</t>
  </si>
  <si>
    <t>: PEMANTAUAN PELEMBAGAAN DAN JEJARING KB</t>
  </si>
  <si>
    <t>INDIKATOR</t>
  </si>
  <si>
    <t>: CAKUPAN LAPORAN KEADAAN UMUM</t>
  </si>
  <si>
    <t xml:space="preserve">BULAN </t>
  </si>
  <si>
    <t>: DESEMBER 2022</t>
  </si>
  <si>
    <t>Jumlah Kecamatan</t>
  </si>
  <si>
    <t>Jumlah PPLKB/ Petugas KB Kecamatan</t>
  </si>
  <si>
    <t>Jumlah Desa/Kelurahan</t>
  </si>
  <si>
    <t>Jumlah PLKB/PKB/Petugas KB Desa</t>
  </si>
  <si>
    <t>Jumlah P P K B D</t>
  </si>
  <si>
    <t>Jumlah Sub PPKBD</t>
  </si>
  <si>
    <t>Jumlah  Kelompok KB</t>
  </si>
  <si>
    <t>Jumlah Poktan BKB</t>
  </si>
  <si>
    <t>Jumlah Poktan BKR</t>
  </si>
  <si>
    <t>Jumlah Poktan BKL</t>
  </si>
  <si>
    <t>Jumlah Poktan UPPKA</t>
  </si>
  <si>
    <t>Jumlah PIK Remaja</t>
  </si>
  <si>
    <t>Total</t>
  </si>
  <si>
    <t>Pik Remaja Tumbuh</t>
  </si>
  <si>
    <t>Pik Remaja Tegak</t>
  </si>
  <si>
    <t>Pik Remaja Tegar</t>
  </si>
  <si>
    <t>NO</t>
  </si>
  <si>
    <t>KECAMATAN</t>
  </si>
  <si>
    <t xml:space="preserve">yang </t>
  </si>
  <si>
    <t>yang</t>
  </si>
  <si>
    <t>ada</t>
  </si>
  <si>
    <t>dilaporkan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</si>
  <si>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</si>
  <si>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</si>
  <si>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</si>
  <si>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</si>
  <si>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</si>
  <si>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</si>
  <si>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</si>
  <si>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</si>
  <si>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</si>
  <si>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</si>
  <si>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</si>
  <si>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</si>
  <si>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</si>
  <si>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</si>
  <si>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</si>
  <si>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</si>
  <si>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</si>
  <si>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</si>
  <si>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</si>
  <si>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</si>
  <si>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</si>
  <si>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</si>
  <si>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</si>
  <si>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</si>
  <si>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</si>
  <si>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</si>
  <si>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</si>
  <si>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</si>
  <si>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</si>
  <si>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</si>
  <si>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</si>
  <si>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KEDUNGREJA</t>
  </si>
  <si>
    <t>KESUGIHAN</t>
  </si>
  <si>
    <t>ADIPALA</t>
  </si>
  <si>
    <t>BINANGUN</t>
  </si>
  <si>
    <t>NUSAWUNGU</t>
  </si>
  <si>
    <t>KROYA</t>
  </si>
  <si>
    <t>M A O 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</si>
  <si>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</si>
  <si>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</si>
  <si>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</si>
  <si>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</si>
  <si>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</si>
  <si>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</si>
  <si>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</si>
  <si>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</si>
  <si>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</si>
  <si>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</si>
  <si>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</si>
  <si>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</si>
  <si>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</si>
  <si>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</si>
  <si>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</si>
  <si>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</si>
  <si>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KAMPUNGLAUT</t>
  </si>
  <si>
    <t>Jumlah</t>
  </si>
  <si>
    <t>jumlah</t>
  </si>
  <si>
    <t>: CAKUPAN LAPORAN KEGIATAN OPERASIONAL</t>
  </si>
  <si>
    <t xml:space="preserve"> </t>
  </si>
  <si>
    <r>
      <rPr>
        <rFont val="Arial"/>
        <color theme="1"/>
        <sz val="10.0"/>
      </rPr>
      <t xml:space="preserve">Jumlah Frekwensi Operasinal </t>
    </r>
    <r>
      <rPr>
        <rFont val="Arial"/>
        <b/>
        <color theme="1"/>
        <sz val="10.0"/>
      </rPr>
      <t>MUPEN</t>
    </r>
    <r>
      <rPr>
        <rFont val="Arial"/>
        <color theme="1"/>
        <sz val="10.0"/>
      </rPr>
      <t xml:space="preserve"> Kabupaten </t>
    </r>
  </si>
  <si>
    <t>Jumlah Frekwensi Rakor Program KB tingkat Kecamatan</t>
  </si>
  <si>
    <t>Jumlah Frekwensi Rakor Program KB tingkat Desa/Kelurahan</t>
  </si>
  <si>
    <t>Jumlah Frekwensi penyuluhan oleh PLKB/PKB</t>
  </si>
  <si>
    <t>Jumlah Frekwensi KIE dengan menggunakan KIE Kit</t>
  </si>
  <si>
    <t xml:space="preserve">Jumlah Tokoh Masyarakat/Agama yang aktif melakukan KIE KB </t>
  </si>
  <si>
    <t>Jumlah Frekwensi TKBK Kecamatan ke Desa/Kelurahan</t>
  </si>
  <si>
    <t xml:space="preserve">Jumlah Frekwensi TKBK Kabupaten ke Kecamatan </t>
  </si>
  <si>
    <t>: CAKUPAN LAPORAN PEMBINAAN KETAHANAN KELUARGA</t>
  </si>
  <si>
    <t>JUMLAH KELUARGA YANG MENJADI SASARAN KELOMPOK KEGIATAN</t>
  </si>
  <si>
    <t>JUMLAH KELUARGA YANG MENJADI ANGGOTA KELOMPOK KEGIATAN</t>
  </si>
  <si>
    <t>JUMLAH KELUARGA YANG MENJADI ANGGOTA KELOMPOK KEGIATAN HADIR DALAM PERTEMUAN/PENYULUHAN</t>
  </si>
  <si>
    <t xml:space="preserve">JUMLAH ANGGOTA KELOMPOK KEGIATAN BERSTATUS PUS </t>
  </si>
  <si>
    <t>JUMLAH PUS ANGGOTA KELOMPOK YANG MENJADI PESERTA KB</t>
  </si>
  <si>
    <t>JUMLAH ANGGOTA KELOMPOK KEGIATAN BERSTATUS PUS Pra S &amp; KS I</t>
  </si>
  <si>
    <t>JUMLAH PUS ANGGOTA KELOMPOK YANG MENJADI PESERTA KB Pra S &amp; KS I</t>
  </si>
  <si>
    <t>JUMLAH PERTEMUAN /PENYULUHAN KELOMPOK KEGIATAN</t>
  </si>
  <si>
    <t>JUMLAH KELUARGA YANG MENJADI ANGGOTA KELOMPOK KEGIATAN BKB YANG MENGGUNAKAN KKA</t>
  </si>
  <si>
    <t>BKB</t>
  </si>
  <si>
    <t>BKR</t>
  </si>
  <si>
    <t>BKL</t>
  </si>
  <si>
    <t>: CAKUPAN LAPORAN PEMBINAAN KESEJAHTERAAN KELUARGA</t>
  </si>
  <si>
    <t xml:space="preserve"> Keluarga yang menjadi Anggota Kelompok Kegiatan UPPKA</t>
  </si>
  <si>
    <t>Anggota dari Seluruh Tahapan KS</t>
  </si>
  <si>
    <t>Jumlah Pertemuan Kelompok UPPKA</t>
  </si>
  <si>
    <t>Anggota dari  Tahapan Pra S dan KS I</t>
  </si>
  <si>
    <t>a. Semua Anggota Kelompok</t>
  </si>
  <si>
    <t>b. Keluarga Pra KS dan KS I</t>
  </si>
  <si>
    <t>Jumlah anggota kelompok UPPKA yang status PUS</t>
  </si>
  <si>
    <t>Jumlah anggota kelompok UPPKA yang status PUS ber KB</t>
  </si>
  <si>
    <t>Jumlah anggota kelompok UPPKS keluarga Pra S dan KS I yang status PUS</t>
  </si>
  <si>
    <t>Jumlah anggota kelompok UPPKS keluarga Pra S dan KS I yang status PUS ber KB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</si>
</sst>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_)"/>
    <numFmt numFmtId="165" formatCode="mm/yy"/>
    <numFmt numFmtId="166" formatCode="_(* #,##0_);_(* \(#,##0\);_(* \-_);_(@_)"/>
  </numFmts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36.0"/>
      <color theme="1"/>
      <name val="Anton"/>
    </font>
    <font>
      <b/>
      <sz val="48.0"/>
      <color theme="1"/>
      <name val="Anton"/>
    </font>
    <font>
      <b/>
      <sz val="48.0"/>
      <color theme="1"/>
      <name val="Arial"/>
    </font>
    <font>
      <i/>
      <sz val="6.0"/>
      <color theme="1"/>
      <name val="Arial"/>
    </font>
    <font>
      <b/>
      <sz val="16.0"/>
      <color theme="1"/>
      <name val="Arial Black"/>
    </font>
    <font>
      <b/>
      <sz val="10.0"/>
      <color theme="1"/>
      <name val="Arial"/>
    </font>
    <font/>
    <font>
      <sz val="10.0"/>
      <color rgb="FF000000"/>
      <name val="Arial"/>
    </font>
    <font>
      <color theme="1"/>
      <name val="Arial"/>
    </font>
    <font>
      <sz val="10.0"/>
      <color theme="1"/>
      <name val="Calibri"/>
    </font>
    <font>
      <sz val="12.0"/>
      <color theme="1"/>
      <name val="Arial"/>
    </font>
    <font>
      <sz val="9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74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top style="double">
        <color rgb="FF000000"/>
      </top>
    </border>
    <border>
      <left style="double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double">
        <color rgb="FF000000"/>
      </right>
      <bottom style="hair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C0C0C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C0C0C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C0C0C0"/>
      </top>
      <bottom style="hair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C0C0C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C0C0C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double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C0C0C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C0C0C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thin">
        <color rgb="FFC0C0C0"/>
      </left>
      <right style="thin">
        <color rgb="FFC0C0C0"/>
      </right>
      <top style="thin">
        <color rgb="FF000000"/>
      </top>
      <bottom style="hair">
        <color rgb="FF000000"/>
      </bottom>
    </border>
    <border>
      <left style="thin">
        <color rgb="FFC0C0C0"/>
      </left>
      <right style="thin">
        <color rgb="FFC0C0C0"/>
      </right>
      <top style="hair">
        <color rgb="FF000000"/>
      </top>
      <bottom style="hair">
        <color rgb="FF000000"/>
      </bottom>
    </border>
    <border>
      <left style="thin">
        <color rgb="FFC0C0C0"/>
      </left>
      <right style="thin">
        <color rgb="FFC0C0C0"/>
      </right>
      <top style="hair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</border>
    <border>
      <left style="double">
        <color rgb="FF000000"/>
      </left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C0C0C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C0C0C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C0C0C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9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0" fillId="0" fontId="1" numFmtId="164" xfId="0" applyFont="1" applyNumberForma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1" numFmtId="165" xfId="0" applyAlignment="1" applyFont="1" applyNumberFormat="1">
      <alignment vertical="center"/>
    </xf>
    <xf borderId="0" fillId="0" fontId="7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4" fillId="0" fontId="8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5" fillId="0" fontId="8" numFmtId="0" xfId="0" applyBorder="1" applyFont="1"/>
    <xf borderId="0" fillId="0" fontId="1" numFmtId="0" xfId="0" applyAlignment="1" applyFont="1">
      <alignment horizontal="center" vertical="center"/>
    </xf>
    <xf borderId="3" fillId="0" fontId="1" numFmtId="0" xfId="0" applyAlignment="1" applyBorder="1" applyFont="1">
      <alignment horizontal="center" readingOrder="0" shrinkToFit="0" vertical="center" wrapText="1"/>
    </xf>
    <xf borderId="6" fillId="0" fontId="8" numFmtId="0" xfId="0" applyBorder="1" applyFont="1"/>
    <xf borderId="7" fillId="0" fontId="1" numFmtId="0" xfId="0" applyAlignment="1" applyBorder="1" applyFont="1">
      <alignment vertical="center"/>
    </xf>
    <xf borderId="8" fillId="0" fontId="1" numFmtId="0" xfId="0" applyAlignment="1" applyBorder="1" applyFont="1">
      <alignment horizontal="center" vertical="center"/>
    </xf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8" numFmtId="0" xfId="0" applyBorder="1" applyFont="1"/>
    <xf borderId="15" fillId="0" fontId="8" numFmtId="0" xfId="0" applyBorder="1" applyFont="1"/>
    <xf borderId="16" fillId="0" fontId="1" numFmtId="0" xfId="0" applyAlignment="1" applyBorder="1" applyFont="1">
      <alignment horizontal="center" vertical="center"/>
    </xf>
    <xf borderId="8" fillId="0" fontId="8" numFmtId="0" xfId="0" applyBorder="1" applyFont="1"/>
    <xf borderId="1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vertical="center"/>
    </xf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vertical="center"/>
    </xf>
    <xf borderId="19" fillId="0" fontId="8" numFmtId="0" xfId="0" applyBorder="1" applyFont="1"/>
    <xf borderId="18" fillId="0" fontId="1" numFmtId="0" xfId="0" applyAlignment="1" applyBorder="1" applyFont="1">
      <alignment horizontal="center" vertical="center"/>
    </xf>
    <xf borderId="19" fillId="2" fontId="1" numFmtId="0" xfId="0" applyAlignment="1" applyBorder="1" applyFill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vertical="center"/>
    </xf>
    <xf borderId="25" fillId="2" fontId="1" numFmtId="0" xfId="0" applyAlignment="1" applyBorder="1" applyFont="1">
      <alignment vertical="center"/>
    </xf>
    <xf borderId="25" fillId="2" fontId="1" numFmtId="166" xfId="0" applyAlignment="1" applyBorder="1" applyFont="1" applyNumberFormat="1">
      <alignment horizontal="right" vertical="center"/>
    </xf>
    <xf borderId="25" fillId="0" fontId="1" numFmtId="166" xfId="0" applyAlignment="1" applyBorder="1" applyFont="1" applyNumberFormat="1">
      <alignment horizontal="right" readingOrder="0" vertical="center"/>
    </xf>
    <xf borderId="25" fillId="0" fontId="1" numFmtId="166" xfId="0" applyAlignment="1" applyBorder="1" applyFont="1" applyNumberFormat="1">
      <alignment horizontal="right" vertical="center"/>
    </xf>
    <xf borderId="26" fillId="0" fontId="9" numFmtId="0" xfId="0" applyAlignment="1" applyBorder="1" applyFont="1">
      <alignment horizontal="right" readingOrder="1" shrinkToFit="0" vertical="center" wrapText="1"/>
    </xf>
    <xf borderId="25" fillId="0" fontId="9" numFmtId="0" xfId="0" applyAlignment="1" applyBorder="1" applyFont="1">
      <alignment horizontal="right" readingOrder="1" shrinkToFit="0" vertical="center" wrapText="1"/>
    </xf>
    <xf borderId="25" fillId="0" fontId="9" numFmtId="0" xfId="0" applyAlignment="1" applyBorder="1" applyFont="1">
      <alignment horizontal="right" readingOrder="1" shrinkToFit="0" vertical="center" wrapText="1"/>
    </xf>
    <xf borderId="27" fillId="0" fontId="1" numFmtId="166" xfId="0" applyAlignment="1" applyBorder="1" applyFont="1" applyNumberFormat="1">
      <alignment horizontal="right" readingOrder="0" vertical="center"/>
    </xf>
    <xf borderId="0" fillId="0" fontId="1" numFmtId="37" xfId="0" applyAlignment="1" applyFont="1" applyNumberFormat="1">
      <alignment vertical="center"/>
    </xf>
    <xf borderId="24" fillId="0" fontId="1" numFmtId="166" xfId="0" applyAlignment="1" applyBorder="1" applyFont="1" applyNumberFormat="1">
      <alignment vertical="center"/>
    </xf>
    <xf borderId="25" fillId="2" fontId="1" numFmtId="166" xfId="0" applyAlignment="1" applyBorder="1" applyFont="1" applyNumberFormat="1">
      <alignment vertical="center"/>
    </xf>
    <xf borderId="28" fillId="0" fontId="9" numFmtId="0" xfId="0" applyAlignment="1" applyBorder="1" applyFont="1">
      <alignment horizontal="right" readingOrder="1" shrinkToFit="0" vertical="center" wrapText="1"/>
    </xf>
    <xf borderId="29" fillId="0" fontId="9" numFmtId="0" xfId="0" applyAlignment="1" applyBorder="1" applyFont="1">
      <alignment horizontal="right" readingOrder="1" shrinkToFit="0" vertical="center" wrapText="1"/>
    </xf>
    <xf borderId="29" fillId="0" fontId="9" numFmtId="0" xfId="0" applyAlignment="1" applyBorder="1" applyFont="1">
      <alignment horizontal="right" readingOrder="1" shrinkToFit="0" vertical="center" wrapText="1"/>
    </xf>
    <xf borderId="30" fillId="0" fontId="1" numFmtId="0" xfId="0" applyAlignment="1" applyBorder="1" applyFont="1">
      <alignment horizontal="right" readingOrder="0" vertical="center"/>
    </xf>
    <xf borderId="30" fillId="0" fontId="1" numFmtId="0" xfId="0" applyAlignment="1" applyBorder="1" applyFont="1">
      <alignment horizontal="right" vertical="center"/>
    </xf>
    <xf borderId="31" fillId="0" fontId="9" numFmtId="0" xfId="0" applyAlignment="1" applyBorder="1" applyFont="1">
      <alignment horizontal="right" readingOrder="1" shrinkToFit="0" vertical="center" wrapText="1"/>
    </xf>
    <xf borderId="32" fillId="0" fontId="1" numFmtId="0" xfId="0" applyAlignment="1" applyBorder="1" applyFont="1">
      <alignment vertical="center"/>
    </xf>
    <xf borderId="30" fillId="2" fontId="1" numFmtId="0" xfId="0" applyAlignment="1" applyBorder="1" applyFont="1">
      <alignment vertical="center"/>
    </xf>
    <xf borderId="30" fillId="2" fontId="1" numFmtId="166" xfId="0" applyAlignment="1" applyBorder="1" applyFont="1" applyNumberFormat="1">
      <alignment horizontal="right" vertical="center"/>
    </xf>
    <xf borderId="30" fillId="0" fontId="1" numFmtId="166" xfId="0" applyAlignment="1" applyBorder="1" applyFont="1" applyNumberFormat="1">
      <alignment horizontal="right" readingOrder="0" vertical="center"/>
    </xf>
    <xf borderId="30" fillId="0" fontId="1" numFmtId="166" xfId="0" applyAlignment="1" applyBorder="1" applyFont="1" applyNumberFormat="1">
      <alignment horizontal="right" vertical="center"/>
    </xf>
    <xf borderId="33" fillId="0" fontId="9" numFmtId="0" xfId="0" applyAlignment="1" applyBorder="1" applyFont="1">
      <alignment horizontal="right" readingOrder="1" shrinkToFit="0" vertical="center" wrapText="1"/>
    </xf>
    <xf borderId="30" fillId="0" fontId="9" numFmtId="0" xfId="0" applyAlignment="1" applyBorder="1" applyFont="1">
      <alignment horizontal="right" readingOrder="1" shrinkToFit="0" vertical="center" wrapText="1"/>
    </xf>
    <xf borderId="30" fillId="0" fontId="9" numFmtId="0" xfId="0" applyAlignment="1" applyBorder="1" applyFont="1">
      <alignment horizontal="right" readingOrder="1" shrinkToFit="0" vertical="center" wrapText="1"/>
    </xf>
    <xf borderId="34" fillId="0" fontId="1" numFmtId="166" xfId="0" applyAlignment="1" applyBorder="1" applyFont="1" applyNumberFormat="1">
      <alignment horizontal="right" readingOrder="0" vertical="center"/>
    </xf>
    <xf borderId="32" fillId="0" fontId="1" numFmtId="166" xfId="0" applyAlignment="1" applyBorder="1" applyFont="1" applyNumberFormat="1">
      <alignment vertical="center"/>
    </xf>
    <xf borderId="30" fillId="2" fontId="1" numFmtId="166" xfId="0" applyAlignment="1" applyBorder="1" applyFont="1" applyNumberFormat="1">
      <alignment vertical="center"/>
    </xf>
    <xf borderId="35" fillId="0" fontId="9" numFmtId="0" xfId="0" applyAlignment="1" applyBorder="1" applyFont="1">
      <alignment horizontal="right" readingOrder="1" shrinkToFit="0" vertical="center" wrapText="1"/>
    </xf>
    <xf borderId="34" fillId="0" fontId="9" numFmtId="0" xfId="0" applyAlignment="1" applyBorder="1" applyFont="1">
      <alignment horizontal="right" readingOrder="1" shrinkToFit="0" vertical="center" wrapText="1"/>
    </xf>
    <xf borderId="30" fillId="0" fontId="1" numFmtId="0" xfId="0" applyAlignment="1" applyBorder="1" applyFont="1">
      <alignment vertical="center"/>
    </xf>
    <xf borderId="30" fillId="0" fontId="1" numFmtId="166" xfId="0" applyAlignment="1" applyBorder="1" applyFont="1" applyNumberFormat="1">
      <alignment vertical="center"/>
    </xf>
    <xf borderId="35" fillId="0" fontId="9" numFmtId="0" xfId="0" applyAlignment="1" applyBorder="1" applyFont="1">
      <alignment horizontal="right" readingOrder="1" shrinkToFit="0" vertical="center" wrapText="1"/>
    </xf>
    <xf borderId="33" fillId="0" fontId="9" numFmtId="0" xfId="0" applyAlignment="1" applyBorder="1" applyFont="1">
      <alignment horizontal="right" readingOrder="1" shrinkToFit="0" vertical="center" wrapText="1"/>
    </xf>
    <xf borderId="30" fillId="2" fontId="1" numFmtId="166" xfId="0" applyAlignment="1" applyBorder="1" applyFont="1" applyNumberFormat="1">
      <alignment horizontal="right" readingOrder="0" vertical="center"/>
    </xf>
    <xf borderId="36" fillId="3" fontId="1" numFmtId="37" xfId="0" applyAlignment="1" applyBorder="1" applyFill="1" applyFont="1" applyNumberFormat="1">
      <alignment vertical="center"/>
    </xf>
    <xf borderId="37" fillId="0" fontId="1" numFmtId="0" xfId="0" applyAlignment="1" applyBorder="1" applyFont="1">
      <alignment vertical="center"/>
    </xf>
    <xf borderId="38" fillId="0" fontId="1" numFmtId="0" xfId="0" applyAlignment="1" applyBorder="1" applyFont="1">
      <alignment vertical="center"/>
    </xf>
    <xf borderId="38" fillId="2" fontId="1" numFmtId="166" xfId="0" applyAlignment="1" applyBorder="1" applyFont="1" applyNumberFormat="1">
      <alignment horizontal="right" vertical="center"/>
    </xf>
    <xf borderId="38" fillId="0" fontId="1" numFmtId="166" xfId="0" applyAlignment="1" applyBorder="1" applyFont="1" applyNumberFormat="1">
      <alignment horizontal="right" readingOrder="0" vertical="center"/>
    </xf>
    <xf borderId="38" fillId="0" fontId="1" numFmtId="166" xfId="0" applyAlignment="1" applyBorder="1" applyFont="1" applyNumberFormat="1">
      <alignment horizontal="right" vertical="center"/>
    </xf>
    <xf borderId="39" fillId="0" fontId="9" numFmtId="0" xfId="0" applyAlignment="1" applyBorder="1" applyFont="1">
      <alignment horizontal="right" readingOrder="1" shrinkToFit="0" vertical="center" wrapText="1"/>
    </xf>
    <xf borderId="38" fillId="0" fontId="9" numFmtId="0" xfId="0" applyAlignment="1" applyBorder="1" applyFont="1">
      <alignment horizontal="right" readingOrder="1" shrinkToFit="0" vertical="center" wrapText="1"/>
    </xf>
    <xf borderId="38" fillId="0" fontId="9" numFmtId="0" xfId="0" applyAlignment="1" applyBorder="1" applyFont="1">
      <alignment horizontal="right" readingOrder="1" shrinkToFit="0" vertical="center" wrapText="1"/>
    </xf>
    <xf borderId="40" fillId="0" fontId="1" numFmtId="166" xfId="0" applyAlignment="1" applyBorder="1" applyFont="1" applyNumberFormat="1">
      <alignment horizontal="right" readingOrder="0" vertical="center"/>
    </xf>
    <xf borderId="37" fillId="0" fontId="1" numFmtId="166" xfId="0" applyAlignment="1" applyBorder="1" applyFont="1" applyNumberFormat="1">
      <alignment vertical="center"/>
    </xf>
    <xf borderId="38" fillId="0" fontId="1" numFmtId="166" xfId="0" applyAlignment="1" applyBorder="1" applyFont="1" applyNumberFormat="1">
      <alignment vertical="center"/>
    </xf>
    <xf borderId="41" fillId="0" fontId="9" numFmtId="0" xfId="0" applyAlignment="1" applyBorder="1" applyFont="1">
      <alignment horizontal="right" readingOrder="1" shrinkToFit="0" vertical="center" wrapText="1"/>
    </xf>
    <xf borderId="38" fillId="0" fontId="1" numFmtId="0" xfId="0" applyAlignment="1" applyBorder="1" applyFont="1">
      <alignment horizontal="right" readingOrder="0" vertical="center"/>
    </xf>
    <xf borderId="38" fillId="0" fontId="1" numFmtId="0" xfId="0" applyAlignment="1" applyBorder="1" applyFont="1">
      <alignment horizontal="right" vertical="center"/>
    </xf>
    <xf borderId="40" fillId="0" fontId="9" numFmtId="0" xfId="0" applyAlignment="1" applyBorder="1" applyFont="1">
      <alignment horizontal="right" readingOrder="1" shrinkToFit="0" vertical="center" wrapText="1"/>
    </xf>
    <xf borderId="42" fillId="0" fontId="1" numFmtId="0" xfId="0" applyAlignment="1" applyBorder="1" applyFont="1">
      <alignment vertical="center"/>
    </xf>
    <xf borderId="43" fillId="0" fontId="7" numFmtId="0" xfId="0" applyAlignment="1" applyBorder="1" applyFont="1">
      <alignment horizontal="center" vertical="center"/>
    </xf>
    <xf borderId="43" fillId="2" fontId="7" numFmtId="166" xfId="0" applyAlignment="1" applyBorder="1" applyFont="1" applyNumberFormat="1">
      <alignment vertical="center"/>
    </xf>
    <xf borderId="43" fillId="2" fontId="7" numFmtId="37" xfId="0" applyAlignment="1" applyBorder="1" applyFont="1" applyNumberFormat="1">
      <alignment vertical="center"/>
    </xf>
    <xf borderId="43" fillId="0" fontId="7" numFmtId="37" xfId="0" applyAlignment="1" applyBorder="1" applyFont="1" applyNumberFormat="1">
      <alignment vertical="center"/>
    </xf>
    <xf borderId="44" fillId="0" fontId="7" numFmtId="37" xfId="0" applyAlignment="1" applyBorder="1" applyFont="1" applyNumberFormat="1">
      <alignment vertical="center"/>
    </xf>
    <xf borderId="0" fillId="0" fontId="7" numFmtId="37" xfId="0" applyAlignment="1" applyFont="1" applyNumberFormat="1">
      <alignment vertical="center"/>
    </xf>
    <xf borderId="43" fillId="0" fontId="7" numFmtId="0" xfId="0" applyAlignment="1" applyBorder="1" applyFont="1">
      <alignment vertical="center"/>
    </xf>
    <xf borderId="45" fillId="0" fontId="7" numFmtId="37" xfId="0" applyAlignment="1" applyBorder="1" applyFont="1" applyNumberFormat="1">
      <alignment vertical="center"/>
    </xf>
    <xf borderId="46" fillId="0" fontId="7" numFmtId="37" xfId="0" applyAlignment="1" applyBorder="1" applyFont="1" applyNumberFormat="1">
      <alignment vertical="center"/>
    </xf>
    <xf borderId="0" fillId="0" fontId="1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47" fillId="0" fontId="1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16" fillId="0" fontId="8" numFmtId="0" xfId="0" applyBorder="1" applyFont="1"/>
    <xf borderId="18" fillId="0" fontId="8" numFmtId="0" xfId="0" applyBorder="1" applyFont="1"/>
    <xf borderId="20" fillId="0" fontId="8" numFmtId="0" xfId="0" applyBorder="1" applyFont="1"/>
    <xf borderId="17" fillId="0" fontId="1" numFmtId="166" xfId="0" applyAlignment="1" applyBorder="1" applyFont="1" applyNumberFormat="1">
      <alignment horizontal="center" vertical="center"/>
    </xf>
    <xf borderId="25" fillId="0" fontId="1" numFmtId="0" xfId="0" applyAlignment="1" applyBorder="1" applyFont="1">
      <alignment vertical="center"/>
    </xf>
    <xf borderId="25" fillId="2" fontId="1" numFmtId="0" xfId="0" applyAlignment="1" applyBorder="1" applyFont="1">
      <alignment readingOrder="0" vertical="center"/>
    </xf>
    <xf borderId="48" fillId="2" fontId="9" numFmtId="0" xfId="0" applyAlignment="1" applyBorder="1" applyFont="1">
      <alignment horizontal="left" readingOrder="1" shrinkToFit="0" vertical="center" wrapText="1"/>
    </xf>
    <xf borderId="25" fillId="2" fontId="9" numFmtId="0" xfId="0" applyAlignment="1" applyBorder="1" applyFont="1">
      <alignment horizontal="left" readingOrder="1" shrinkToFit="0" vertical="center" wrapText="1"/>
    </xf>
    <xf borderId="27" fillId="2" fontId="1" numFmtId="166" xfId="0" applyAlignment="1" applyBorder="1" applyFont="1" applyNumberFormat="1">
      <alignment readingOrder="0" vertical="center"/>
    </xf>
    <xf borderId="30" fillId="2" fontId="1" numFmtId="0" xfId="0" applyAlignment="1" applyBorder="1" applyFont="1">
      <alignment readingOrder="0" vertical="center"/>
    </xf>
    <xf borderId="49" fillId="2" fontId="9" numFmtId="0" xfId="0" applyAlignment="1" applyBorder="1" applyFont="1">
      <alignment horizontal="left" readingOrder="1" shrinkToFit="0" vertical="center" wrapText="1"/>
    </xf>
    <xf borderId="30" fillId="2" fontId="9" numFmtId="0" xfId="0" applyAlignment="1" applyBorder="1" applyFont="1">
      <alignment horizontal="left" readingOrder="1" shrinkToFit="0" vertical="center" wrapText="1"/>
    </xf>
    <xf borderId="34" fillId="2" fontId="1" numFmtId="166" xfId="0" applyAlignment="1" applyBorder="1" applyFont="1" applyNumberFormat="1">
      <alignment vertical="center"/>
    </xf>
    <xf borderId="34" fillId="2" fontId="1" numFmtId="166" xfId="0" applyAlignment="1" applyBorder="1" applyFont="1" applyNumberFormat="1">
      <alignment readingOrder="0" vertical="center"/>
    </xf>
    <xf borderId="8" fillId="0" fontId="1" numFmtId="0" xfId="0" applyAlignment="1" applyBorder="1" applyFont="1">
      <alignment vertical="center"/>
    </xf>
    <xf borderId="38" fillId="2" fontId="1" numFmtId="166" xfId="0" applyAlignment="1" applyBorder="1" applyFont="1" applyNumberFormat="1">
      <alignment vertical="center"/>
    </xf>
    <xf borderId="38" fillId="2" fontId="1" numFmtId="0" xfId="0" applyAlignment="1" applyBorder="1" applyFont="1">
      <alignment readingOrder="0" vertical="center"/>
    </xf>
    <xf borderId="50" fillId="2" fontId="9" numFmtId="0" xfId="0" applyAlignment="1" applyBorder="1" applyFont="1">
      <alignment horizontal="left" readingOrder="1" shrinkToFit="0" vertical="center" wrapText="1"/>
    </xf>
    <xf borderId="38" fillId="2" fontId="9" numFmtId="0" xfId="0" applyAlignment="1" applyBorder="1" applyFont="1">
      <alignment horizontal="left" readingOrder="1" shrinkToFit="0" vertical="center" wrapText="1"/>
    </xf>
    <xf borderId="40" fillId="2" fontId="1" numFmtId="166" xfId="0" applyAlignment="1" applyBorder="1" applyFont="1" applyNumberFormat="1">
      <alignment vertical="center"/>
    </xf>
    <xf borderId="43" fillId="2" fontId="7" numFmtId="37" xfId="0" applyAlignment="1" applyBorder="1" applyFont="1" applyNumberFormat="1">
      <alignment horizontal="right" vertical="center"/>
    </xf>
    <xf borderId="36" fillId="2" fontId="1" numFmtId="0" xfId="0" applyAlignment="1" applyBorder="1" applyFont="1">
      <alignment vertical="center"/>
    </xf>
    <xf borderId="5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52" fillId="0" fontId="1" numFmtId="0" xfId="0" applyAlignment="1" applyBorder="1" applyFont="1">
      <alignment vertical="center"/>
    </xf>
    <xf borderId="53" fillId="0" fontId="8" numFmtId="0" xfId="0" applyBorder="1" applyFont="1"/>
    <xf borderId="54" fillId="0" fontId="8" numFmtId="0" xfId="0" applyBorder="1" applyFont="1"/>
    <xf borderId="55" fillId="0" fontId="8" numFmtId="0" xfId="0" applyBorder="1" applyFont="1"/>
    <xf borderId="53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center" vertical="center"/>
    </xf>
    <xf borderId="56" fillId="4" fontId="1" numFmtId="0" xfId="0" applyAlignment="1" applyBorder="1" applyFill="1" applyFont="1">
      <alignment horizontal="center" vertical="center"/>
    </xf>
    <xf borderId="57" fillId="4" fontId="1" numFmtId="0" xfId="0" applyAlignment="1" applyBorder="1" applyFont="1">
      <alignment horizontal="center" readingOrder="0" vertical="center"/>
    </xf>
    <xf borderId="58" fillId="4" fontId="1" numFmtId="0" xfId="0" applyAlignment="1" applyBorder="1" applyFont="1">
      <alignment horizontal="center" vertical="center"/>
    </xf>
    <xf borderId="59" fillId="0" fontId="1" numFmtId="0" xfId="0" applyAlignment="1" applyBorder="1" applyFont="1">
      <alignment horizontal="right" readingOrder="0" vertical="center"/>
    </xf>
    <xf borderId="60" fillId="0" fontId="9" numFmtId="0" xfId="0" applyAlignment="1" applyBorder="1" applyFont="1">
      <alignment horizontal="right" readingOrder="1" shrinkToFit="0" vertical="center" wrapText="1"/>
    </xf>
    <xf borderId="61" fillId="0" fontId="1" numFmtId="0" xfId="0" applyAlignment="1" applyBorder="1" applyFont="1">
      <alignment horizontal="right" readingOrder="0" vertical="center"/>
    </xf>
    <xf borderId="62" fillId="0" fontId="1" numFmtId="0" xfId="0" applyAlignment="1" applyBorder="1" applyFont="1">
      <alignment horizontal="right" readingOrder="0" shrinkToFit="0" vertical="center" wrapText="1"/>
    </xf>
    <xf borderId="27" fillId="3" fontId="1" numFmtId="0" xfId="0" applyAlignment="1" applyBorder="1" applyFont="1">
      <alignment horizontal="right" readingOrder="0" vertical="center"/>
    </xf>
    <xf borderId="63" fillId="0" fontId="1" numFmtId="0" xfId="0" applyAlignment="1" applyBorder="1" applyFont="1">
      <alignment horizontal="right" readingOrder="0" vertical="center"/>
    </xf>
    <xf borderId="64" fillId="0" fontId="9" numFmtId="0" xfId="0" applyAlignment="1" applyBorder="1" applyFont="1">
      <alignment horizontal="right" readingOrder="1" shrinkToFit="0" vertical="center" wrapText="1"/>
    </xf>
    <xf borderId="65" fillId="0" fontId="1" numFmtId="0" xfId="0" applyAlignment="1" applyBorder="1" applyFont="1">
      <alignment horizontal="right" readingOrder="0" vertical="center"/>
    </xf>
    <xf borderId="66" fillId="0" fontId="1" numFmtId="0" xfId="0" applyAlignment="1" applyBorder="1" applyFont="1">
      <alignment horizontal="right" readingOrder="0" shrinkToFit="0" vertical="center" wrapText="1"/>
    </xf>
    <xf borderId="34" fillId="0" fontId="1" numFmtId="0" xfId="0" applyAlignment="1" applyBorder="1" applyFont="1">
      <alignment horizontal="right" readingOrder="0" vertical="center"/>
    </xf>
    <xf borderId="30" fillId="0" fontId="9" numFmtId="0" xfId="0" applyAlignment="1" applyBorder="1" applyFont="1">
      <alignment horizontal="right" readingOrder="0" shrinkToFit="0" vertical="center" wrapText="1"/>
    </xf>
    <xf borderId="19" fillId="0" fontId="10" numFmtId="166" xfId="0" applyAlignment="1" applyBorder="1" applyFont="1" applyNumberFormat="1">
      <alignment horizontal="center" readingOrder="0" shrinkToFit="0" wrapText="0"/>
    </xf>
    <xf borderId="54" fillId="0" fontId="10" numFmtId="166" xfId="0" applyAlignment="1" applyBorder="1" applyFont="1" applyNumberFormat="1">
      <alignment horizontal="center" readingOrder="0" shrinkToFit="0" wrapText="0"/>
    </xf>
    <xf borderId="30" fillId="0" fontId="1" numFmtId="37" xfId="0" applyAlignment="1" applyBorder="1" applyFont="1" applyNumberFormat="1">
      <alignment horizontal="right" readingOrder="0" vertical="center"/>
    </xf>
    <xf borderId="34" fillId="0" fontId="1" numFmtId="37" xfId="0" applyAlignment="1" applyBorder="1" applyFont="1" applyNumberFormat="1">
      <alignment horizontal="right" readingOrder="0" vertical="center"/>
    </xf>
    <xf borderId="66" fillId="0" fontId="1" numFmtId="0" xfId="0" applyAlignment="1" applyBorder="1" applyFont="1">
      <alignment horizontal="right" readingOrder="1" shrinkToFit="0" vertical="center" wrapText="1"/>
    </xf>
    <xf borderId="67" fillId="0" fontId="9" numFmtId="0" xfId="0" applyAlignment="1" applyBorder="1" applyFont="1">
      <alignment horizontal="right" readingOrder="1" shrinkToFit="0" vertical="center" wrapText="1"/>
    </xf>
    <xf borderId="68" fillId="0" fontId="1" numFmtId="0" xfId="0" applyAlignment="1" applyBorder="1" applyFont="1">
      <alignment horizontal="right" readingOrder="0" vertical="center"/>
    </xf>
    <xf borderId="69" fillId="0" fontId="1" numFmtId="0" xfId="0" applyAlignment="1" applyBorder="1" applyFont="1">
      <alignment horizontal="right" readingOrder="0" shrinkToFit="0" vertical="center" wrapText="1"/>
    </xf>
    <xf borderId="40" fillId="0" fontId="1" numFmtId="0" xfId="0" applyAlignment="1" applyBorder="1" applyFont="1">
      <alignment horizontal="right" readingOrder="0" vertical="center"/>
    </xf>
    <xf borderId="70" fillId="0" fontId="1" numFmtId="0" xfId="0" applyAlignment="1" applyBorder="1" applyFont="1">
      <alignment horizontal="center" vertical="center"/>
    </xf>
    <xf borderId="45" fillId="0" fontId="1" numFmtId="0" xfId="0" applyAlignment="1" applyBorder="1" applyFont="1">
      <alignment vertical="center"/>
    </xf>
    <xf borderId="45" fillId="0" fontId="7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71" fillId="0" fontId="8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53" fillId="0" fontId="1" numFmtId="0" xfId="0" applyAlignment="1" applyBorder="1" applyFont="1">
      <alignment horizontal="center" shrinkToFit="0" vertical="center" wrapText="1"/>
    </xf>
    <xf borderId="72" fillId="4" fontId="1" numFmtId="0" xfId="0" applyAlignment="1" applyBorder="1" applyFont="1">
      <alignment horizontal="center" vertical="center"/>
    </xf>
    <xf borderId="57" fillId="4" fontId="1" numFmtId="0" xfId="0" applyAlignment="1" applyBorder="1" applyFont="1">
      <alignment horizontal="center" vertical="center"/>
    </xf>
    <xf borderId="25" fillId="0" fontId="1" numFmtId="37" xfId="0" applyAlignment="1" applyBorder="1" applyFont="1" applyNumberFormat="1">
      <alignment horizontal="right" readingOrder="0" vertical="center"/>
    </xf>
    <xf borderId="60" fillId="0" fontId="1" numFmtId="37" xfId="0" applyAlignment="1" applyBorder="1" applyFont="1" applyNumberFormat="1">
      <alignment horizontal="right" readingOrder="0" vertical="center"/>
    </xf>
    <xf borderId="64" fillId="0" fontId="1" numFmtId="37" xfId="0" applyAlignment="1" applyBorder="1" applyFont="1" applyNumberFormat="1">
      <alignment horizontal="right" readingOrder="0" vertical="center"/>
    </xf>
    <xf borderId="64" fillId="0" fontId="1" numFmtId="37" xfId="0" applyAlignment="1" applyBorder="1" applyFont="1" applyNumberFormat="1">
      <alignment horizontal="right" vertical="center"/>
    </xf>
    <xf borderId="38" fillId="0" fontId="1" numFmtId="37" xfId="0" applyAlignment="1" applyBorder="1" applyFont="1" applyNumberFormat="1">
      <alignment horizontal="right" readingOrder="0" vertical="center"/>
    </xf>
    <xf borderId="67" fillId="0" fontId="1" numFmtId="37" xfId="0" applyAlignment="1" applyBorder="1" applyFont="1" applyNumberFormat="1">
      <alignment horizontal="right" readingOrder="0" vertical="center"/>
    </xf>
    <xf borderId="0" fillId="0" fontId="13" numFmtId="0" xfId="0" applyAlignment="1" applyFont="1">
      <alignment horizontal="center" vertical="center"/>
    </xf>
    <xf borderId="43" fillId="0" fontId="14" numFmtId="0" xfId="0" applyAlignment="1" applyBorder="1" applyFont="1">
      <alignment horizontal="center" shrinkToFit="0" vertical="center" wrapText="1"/>
    </xf>
    <xf borderId="43" fillId="0" fontId="14" numFmtId="37" xfId="0" applyAlignment="1" applyBorder="1" applyFont="1" applyNumberFormat="1">
      <alignment horizontal="right" shrinkToFit="0" vertical="center" wrapText="1"/>
    </xf>
    <xf borderId="73" fillId="0" fontId="14" numFmtId="37" xfId="0" applyAlignment="1" applyBorder="1" applyFont="1" applyNumberFormat="1">
      <alignment horizontal="right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4" numFmtId="37" xfId="0" applyAlignment="1" applyFont="1" applyNumberFormat="1">
      <alignment horizontal="right" shrinkToFit="0" vertical="center" wrapText="1"/>
    </xf>
    <xf borderId="0" fillId="0" fontId="7" numFmtId="37" xfId="0" applyAlignment="1" applyFont="1" applyNumberForma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3" width="8.0"/>
    <col customWidth="1" min="4" max="4" width="13.25"/>
    <col customWidth="1" min="5" max="15" width="8.0"/>
    <col customWidth="1" min="16" max="16" width="9.13"/>
    <col customWidth="1" min="17" max="17" width="9.38"/>
    <col customWidth="1" min="18" max="21" width="8.0"/>
    <col customWidth="1" min="22" max="26" width="14.38"/>
  </cols>
  <sheetData>
    <row r="1" ht="12.75" customHeight="1"/>
    <row r="2" ht="12.75" customHeight="1"/>
    <row r="3" ht="12.75" customHeight="1"/>
    <row r="4" ht="12.75" customHeight="1"/>
    <row r="5" ht="12.75" customHeight="1"/>
    <row r="6" ht="15.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ht="15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ht="18.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ht="18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ht="51.75" customHeight="1">
      <c r="A11" s="2" t="s">
        <v>0</v>
      </c>
    </row>
    <row r="12" ht="15.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ht="52.5" customHeight="1">
      <c r="A13" s="3" t="s">
        <v>1</v>
      </c>
    </row>
    <row r="14" ht="54.0" customHeight="1">
      <c r="A14" s="3"/>
      <c r="R14" s="1"/>
      <c r="T14" s="4"/>
    </row>
    <row r="15" ht="12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"/>
    </row>
    <row r="16" ht="12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ht="12.0" customHeight="1">
      <c r="A17" s="1"/>
      <c r="B17" s="1"/>
      <c r="C17" s="1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ht="12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ht="25.5" customHeight="1">
      <c r="A19" s="7" t="s">
        <v>2</v>
      </c>
    </row>
    <row r="20" ht="26.25" customHeight="1">
      <c r="A20" s="7" t="s">
        <v>3</v>
      </c>
    </row>
    <row r="21" ht="26.25" customHeight="1">
      <c r="A21" s="7" t="s">
        <v>4</v>
      </c>
    </row>
    <row r="22" ht="26.25" customHeight="1">
      <c r="A22" s="7" t="s">
        <v>5</v>
      </c>
    </row>
    <row r="23" ht="26.25" customHeight="1">
      <c r="R23" s="1"/>
      <c r="S23" s="1"/>
    </row>
    <row r="24" ht="15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5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ht="12.75" customHeight="1">
      <c r="B52" s="1"/>
      <c r="C52" s="1"/>
      <c r="D52" s="1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ht="12.75" customHeight="1">
      <c r="B58" s="1"/>
      <c r="C58" s="1"/>
      <c r="D58" s="1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ht="12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ht="12.75" customHeight="1">
      <c r="B60" s="1"/>
      <c r="C60" s="1"/>
      <c r="D60" s="1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ht="12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ht="12.75" customHeight="1">
      <c r="B62" s="1"/>
      <c r="C62" s="1"/>
      <c r="D62" s="1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ht="12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ht="12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1:U11"/>
    <mergeCell ref="A13:U13"/>
    <mergeCell ref="A14:Q14"/>
    <mergeCell ref="A19:U19"/>
    <mergeCell ref="A20:U20"/>
    <mergeCell ref="A21:U21"/>
    <mergeCell ref="A22:U22"/>
  </mergeCells>
  <printOptions/>
  <pageMargins bottom="0.75" footer="0.0" header="0.0" left="0.7" right="0.7" top="0.75"/>
  <pageSetup paperSize="5" scale="8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2" width="3.63"/>
    <col customWidth="1" min="3" max="3" width="19.63"/>
    <col customWidth="1" min="4" max="4" width="7.63"/>
    <col customWidth="1" min="5" max="5" width="11.0"/>
    <col customWidth="1" min="6" max="6" width="7.13"/>
    <col customWidth="1" min="7" max="7" width="10.88"/>
    <col customWidth="1" min="8" max="8" width="7.63"/>
    <col customWidth="1" min="9" max="9" width="11.38"/>
    <col customWidth="1" min="10" max="10" width="8.0"/>
    <col customWidth="1" min="11" max="11" width="11.38"/>
    <col customWidth="1" min="12" max="12" width="9.25"/>
    <col customWidth="1" min="13" max="13" width="11.38"/>
    <col customWidth="1" min="14" max="14" width="8.88"/>
    <col customWidth="1" min="15" max="15" width="11.0"/>
    <col customWidth="1" min="16" max="16" width="8.38"/>
    <col customWidth="1" min="17" max="17" width="11.0"/>
    <col customWidth="1" min="18" max="18" width="1.0"/>
    <col customWidth="1" min="19" max="19" width="4.38"/>
    <col customWidth="1" min="20" max="20" width="19.75"/>
    <col customWidth="1" min="21" max="21" width="8.0"/>
    <col customWidth="1" min="22" max="22" width="9.88"/>
    <col customWidth="1" min="23" max="23" width="7.63"/>
    <col customWidth="1" min="24" max="24" width="9.88"/>
    <col customWidth="1" min="25" max="25" width="7.75"/>
    <col customWidth="1" min="26" max="26" width="9.88"/>
    <col customWidth="1" min="27" max="27" width="7.88"/>
    <col customWidth="1" min="28" max="29" width="9.88"/>
    <col customWidth="1" min="30" max="30" width="8.13"/>
    <col customWidth="1" min="31" max="31" width="10.88"/>
    <col customWidth="1" min="32" max="32" width="7.88"/>
    <col customWidth="1" min="33" max="33" width="9.88"/>
    <col customWidth="1" min="34" max="34" width="7.13"/>
    <col customWidth="1" min="35" max="35" width="11.0"/>
  </cols>
  <sheetData>
    <row r="1" ht="12.75" customHeight="1">
      <c r="A1" s="9"/>
      <c r="B1" s="9"/>
      <c r="C1" s="9" t="s">
        <v>6</v>
      </c>
      <c r="D1" s="9"/>
      <c r="E1" s="9" t="s">
        <v>7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 t="s">
        <v>6</v>
      </c>
      <c r="U1" s="9" t="s">
        <v>7</v>
      </c>
      <c r="V1" s="9"/>
      <c r="W1" s="9"/>
      <c r="X1" s="10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13.5" customHeight="1">
      <c r="A2" s="9"/>
      <c r="B2" s="9"/>
      <c r="C2" s="9" t="s">
        <v>8</v>
      </c>
      <c r="D2" s="9"/>
      <c r="E2" s="9" t="s">
        <v>9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 t="s">
        <v>8</v>
      </c>
      <c r="U2" s="9" t="s">
        <v>9</v>
      </c>
      <c r="V2" s="9"/>
      <c r="W2" s="9"/>
      <c r="X2" s="10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ht="12.75" customHeight="1">
      <c r="A3" s="9"/>
      <c r="B3" s="9"/>
      <c r="C3" s="11" t="s">
        <v>10</v>
      </c>
      <c r="D3" s="11"/>
      <c r="E3" s="12" t="s">
        <v>11</v>
      </c>
      <c r="F3" s="12"/>
      <c r="G3" s="12"/>
      <c r="H3" s="12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1" t="s">
        <v>10</v>
      </c>
      <c r="U3" s="12" t="str">
        <f>+E3</f>
        <v>: DESEMBER 2022</v>
      </c>
      <c r="V3" s="9"/>
      <c r="W3" s="9"/>
      <c r="X3" s="9"/>
      <c r="Y3" s="11"/>
      <c r="Z3" s="9"/>
      <c r="AA3" s="9"/>
      <c r="AB3" s="9"/>
      <c r="AC3" s="9"/>
      <c r="AD3" s="9"/>
      <c r="AE3" s="9"/>
      <c r="AF3" s="9"/>
      <c r="AG3" s="9"/>
      <c r="AH3" s="9"/>
      <c r="AI3" s="9"/>
    </row>
    <row r="4" ht="13.5" customHeight="1">
      <c r="A4" s="9"/>
      <c r="B4" s="9"/>
      <c r="C4" s="1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ht="12.75" customHeight="1">
      <c r="A5" s="9"/>
      <c r="B5" s="13"/>
      <c r="C5" s="14"/>
      <c r="D5" s="15" t="s">
        <v>12</v>
      </c>
      <c r="E5" s="16"/>
      <c r="F5" s="17" t="s">
        <v>13</v>
      </c>
      <c r="G5" s="16"/>
      <c r="H5" s="17" t="s">
        <v>14</v>
      </c>
      <c r="I5" s="16"/>
      <c r="J5" s="17" t="s">
        <v>15</v>
      </c>
      <c r="K5" s="16"/>
      <c r="L5" s="15" t="s">
        <v>16</v>
      </c>
      <c r="M5" s="16"/>
      <c r="N5" s="15" t="s">
        <v>17</v>
      </c>
      <c r="O5" s="16"/>
      <c r="P5" s="15" t="s">
        <v>18</v>
      </c>
      <c r="Q5" s="18"/>
      <c r="R5" s="19"/>
      <c r="S5" s="13"/>
      <c r="T5" s="14"/>
      <c r="U5" s="17" t="s">
        <v>19</v>
      </c>
      <c r="V5" s="16"/>
      <c r="W5" s="15" t="s">
        <v>20</v>
      </c>
      <c r="X5" s="16"/>
      <c r="Y5" s="15" t="s">
        <v>21</v>
      </c>
      <c r="Z5" s="16"/>
      <c r="AA5" s="20" t="s">
        <v>22</v>
      </c>
      <c r="AB5" s="16"/>
      <c r="AC5" s="15" t="s">
        <v>23</v>
      </c>
      <c r="AD5" s="21"/>
      <c r="AE5" s="21"/>
      <c r="AF5" s="21"/>
      <c r="AG5" s="21"/>
      <c r="AH5" s="21"/>
      <c r="AI5" s="18"/>
    </row>
    <row r="6" ht="30.0" customHeight="1">
      <c r="A6" s="9"/>
      <c r="B6" s="22"/>
      <c r="C6" s="23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6"/>
      <c r="R6" s="19"/>
      <c r="S6" s="22"/>
      <c r="T6" s="23"/>
      <c r="U6" s="24"/>
      <c r="V6" s="25"/>
      <c r="W6" s="24"/>
      <c r="X6" s="25"/>
      <c r="Y6" s="24"/>
      <c r="Z6" s="25"/>
      <c r="AA6" s="24"/>
      <c r="AB6" s="25"/>
      <c r="AC6" s="27" t="s">
        <v>24</v>
      </c>
      <c r="AD6" s="28" t="s">
        <v>25</v>
      </c>
      <c r="AE6" s="29"/>
      <c r="AF6" s="28" t="s">
        <v>26</v>
      </c>
      <c r="AG6" s="29"/>
      <c r="AH6" s="28" t="s">
        <v>27</v>
      </c>
      <c r="AI6" s="30"/>
    </row>
    <row r="7" ht="12.75" customHeight="1">
      <c r="A7" s="9"/>
      <c r="B7" s="22" t="s">
        <v>28</v>
      </c>
      <c r="C7" s="23" t="s">
        <v>29</v>
      </c>
      <c r="D7" s="23" t="s">
        <v>30</v>
      </c>
      <c r="E7" s="23" t="s">
        <v>30</v>
      </c>
      <c r="F7" s="23" t="s">
        <v>30</v>
      </c>
      <c r="G7" s="23" t="s">
        <v>30</v>
      </c>
      <c r="H7" s="23" t="s">
        <v>30</v>
      </c>
      <c r="I7" s="23" t="s">
        <v>30</v>
      </c>
      <c r="J7" s="23" t="s">
        <v>30</v>
      </c>
      <c r="K7" s="23" t="s">
        <v>31</v>
      </c>
      <c r="L7" s="23" t="s">
        <v>30</v>
      </c>
      <c r="M7" s="23" t="s">
        <v>30</v>
      </c>
      <c r="N7" s="23" t="s">
        <v>30</v>
      </c>
      <c r="O7" s="23" t="s">
        <v>30</v>
      </c>
      <c r="P7" s="23" t="s">
        <v>30</v>
      </c>
      <c r="Q7" s="31" t="s">
        <v>30</v>
      </c>
      <c r="R7" s="19"/>
      <c r="S7" s="22" t="s">
        <v>28</v>
      </c>
      <c r="T7" s="23" t="s">
        <v>29</v>
      </c>
      <c r="U7" s="23" t="s">
        <v>30</v>
      </c>
      <c r="V7" s="23" t="s">
        <v>30</v>
      </c>
      <c r="W7" s="23" t="s">
        <v>30</v>
      </c>
      <c r="X7" s="23" t="s">
        <v>30</v>
      </c>
      <c r="Y7" s="23" t="s">
        <v>30</v>
      </c>
      <c r="Z7" s="23" t="s">
        <v>30</v>
      </c>
      <c r="AA7" s="23" t="s">
        <v>30</v>
      </c>
      <c r="AB7" s="23" t="s">
        <v>30</v>
      </c>
      <c r="AC7" s="32"/>
      <c r="AD7" s="27" t="s">
        <v>30</v>
      </c>
      <c r="AE7" s="27" t="s">
        <v>30</v>
      </c>
      <c r="AF7" s="27" t="s">
        <v>30</v>
      </c>
      <c r="AG7" s="27" t="s">
        <v>30</v>
      </c>
      <c r="AH7" s="27" t="s">
        <v>30</v>
      </c>
      <c r="AI7" s="33" t="s">
        <v>31</v>
      </c>
    </row>
    <row r="8" ht="12.75" customHeight="1">
      <c r="A8" s="9"/>
      <c r="B8" s="34"/>
      <c r="C8" s="35"/>
      <c r="D8" s="35" t="s">
        <v>32</v>
      </c>
      <c r="E8" s="35" t="s">
        <v>33</v>
      </c>
      <c r="F8" s="35" t="s">
        <v>32</v>
      </c>
      <c r="G8" s="35" t="s">
        <v>33</v>
      </c>
      <c r="H8" s="35" t="s">
        <v>32</v>
      </c>
      <c r="I8" s="35" t="s">
        <v>33</v>
      </c>
      <c r="J8" s="35" t="s">
        <v>32</v>
      </c>
      <c r="K8" s="35" t="s">
        <v>33</v>
      </c>
      <c r="L8" s="35" t="s">
        <v>32</v>
      </c>
      <c r="M8" s="35" t="s">
        <v>33</v>
      </c>
      <c r="N8" s="35" t="s">
        <v>32</v>
      </c>
      <c r="O8" s="35" t="s">
        <v>33</v>
      </c>
      <c r="P8" s="35" t="s">
        <v>32</v>
      </c>
      <c r="Q8" s="36" t="s">
        <v>33</v>
      </c>
      <c r="R8" s="19"/>
      <c r="S8" s="34"/>
      <c r="T8" s="35"/>
      <c r="U8" s="35" t="s">
        <v>32</v>
      </c>
      <c r="V8" s="35" t="s">
        <v>33</v>
      </c>
      <c r="W8" s="35" t="s">
        <v>32</v>
      </c>
      <c r="X8" s="35" t="s">
        <v>33</v>
      </c>
      <c r="Y8" s="35" t="s">
        <v>32</v>
      </c>
      <c r="Z8" s="35" t="s">
        <v>33</v>
      </c>
      <c r="AA8" s="35" t="s">
        <v>32</v>
      </c>
      <c r="AB8" s="35" t="s">
        <v>33</v>
      </c>
      <c r="AC8" s="37"/>
      <c r="AD8" s="35" t="s">
        <v>32</v>
      </c>
      <c r="AE8" s="35" t="s">
        <v>33</v>
      </c>
      <c r="AF8" s="35" t="s">
        <v>32</v>
      </c>
      <c r="AG8" s="35" t="s">
        <v>33</v>
      </c>
      <c r="AH8" s="35" t="s">
        <v>32</v>
      </c>
      <c r="AI8" s="36" t="s">
        <v>33</v>
      </c>
    </row>
    <row r="9" ht="12.75" customHeight="1">
      <c r="A9" s="9"/>
      <c r="B9" s="38" t="s">
        <v>34</v>
      </c>
      <c r="C9" s="35" t="s">
        <v>35</v>
      </c>
      <c r="D9" s="35" t="s">
        <v>36</v>
      </c>
      <c r="E9" s="35" t="s">
        <v>37</v>
      </c>
      <c r="F9" s="35" t="s">
        <v>38</v>
      </c>
      <c r="G9" s="35" t="s">
        <v>39</v>
      </c>
      <c r="H9" s="35" t="s">
        <v>40</v>
      </c>
      <c r="I9" s="35" t="s">
        <v>41</v>
      </c>
      <c r="J9" s="35" t="s">
        <v>42</v>
      </c>
      <c r="K9" s="35" t="s">
        <v>43</v>
      </c>
      <c r="L9" s="35" t="s">
        <v>44</v>
      </c>
      <c r="M9" s="35" t="s">
        <v>45</v>
      </c>
      <c r="N9" s="35" t="s">
        <v>46</v>
      </c>
      <c r="O9" s="35" t="s">
        <v>47</v>
      </c>
      <c r="P9" s="35" t="s">
        <v>48</v>
      </c>
      <c r="Q9" s="36" t="s">
        <v>49</v>
      </c>
      <c r="R9" s="19"/>
      <c r="S9" s="38" t="s">
        <v>34</v>
      </c>
      <c r="T9" s="39" t="s">
        <v>35</v>
      </c>
      <c r="U9" s="40" t="s">
        <v>50</v>
      </c>
      <c r="V9" s="40" t="s">
        <v>51</v>
      </c>
      <c r="W9" s="40" t="s">
        <v>52</v>
      </c>
      <c r="X9" s="40" t="s">
        <v>53</v>
      </c>
      <c r="Y9" s="40" t="s">
        <v>54</v>
      </c>
      <c r="Z9" s="40" t="s">
        <v>55</v>
      </c>
      <c r="AA9" s="40" t="s">
        <v>56</v>
      </c>
      <c r="AB9" s="40" t="s">
        <v>57</v>
      </c>
      <c r="AC9" s="40" t="s">
        <v>58</v>
      </c>
      <c r="AD9" s="41" t="s">
        <v>59</v>
      </c>
      <c r="AE9" s="41" t="s">
        <v>60</v>
      </c>
      <c r="AF9" s="41" t="s">
        <v>61</v>
      </c>
      <c r="AG9" s="41" t="s">
        <v>62</v>
      </c>
      <c r="AH9" s="41" t="s">
        <v>63</v>
      </c>
      <c r="AI9" s="42" t="s">
        <v>64</v>
      </c>
    </row>
    <row r="10" ht="12.75" customHeight="1">
      <c r="A10" s="9"/>
      <c r="B10" s="43">
        <v>1.0</v>
      </c>
      <c r="C10" s="44" t="s">
        <v>65</v>
      </c>
      <c r="D10" s="45">
        <v>1.0</v>
      </c>
      <c r="E10" s="45">
        <v>1.0</v>
      </c>
      <c r="F10" s="45">
        <v>0.0</v>
      </c>
      <c r="G10" s="45">
        <v>0.0</v>
      </c>
      <c r="H10" s="45">
        <v>11.0</v>
      </c>
      <c r="I10" s="45">
        <v>11.0</v>
      </c>
      <c r="J10" s="45">
        <v>2.0</v>
      </c>
      <c r="K10" s="46">
        <v>2.0</v>
      </c>
      <c r="L10" s="47">
        <v>11.0</v>
      </c>
      <c r="M10" s="46">
        <v>11.0</v>
      </c>
      <c r="N10" s="48">
        <v>93.0</v>
      </c>
      <c r="O10" s="49">
        <v>93.0</v>
      </c>
      <c r="P10" s="50">
        <v>485.0</v>
      </c>
      <c r="Q10" s="51">
        <v>485.0</v>
      </c>
      <c r="R10" s="52"/>
      <c r="S10" s="53">
        <v>1.0</v>
      </c>
      <c r="T10" s="54" t="s">
        <v>65</v>
      </c>
      <c r="U10" s="55">
        <v>12.0</v>
      </c>
      <c r="V10" s="49">
        <v>12.0</v>
      </c>
      <c r="W10" s="50">
        <v>11.0</v>
      </c>
      <c r="X10" s="49">
        <v>11.0</v>
      </c>
      <c r="Y10" s="50">
        <v>14.0</v>
      </c>
      <c r="Z10" s="49">
        <v>14.0</v>
      </c>
      <c r="AA10" s="50">
        <v>15.0</v>
      </c>
      <c r="AB10" s="49">
        <v>15.0</v>
      </c>
      <c r="AC10" s="47">
        <f t="shared" ref="AC10:AC11" si="1">AD10+AF10+AH10</f>
        <v>8</v>
      </c>
      <c r="AD10" s="56">
        <v>7.0</v>
      </c>
      <c r="AE10" s="57">
        <v>7.0</v>
      </c>
      <c r="AF10" s="56">
        <v>1.0</v>
      </c>
      <c r="AG10" s="58">
        <v>1.0</v>
      </c>
      <c r="AH10" s="59">
        <v>0.0</v>
      </c>
      <c r="AI10" s="60">
        <v>0.0</v>
      </c>
    </row>
    <row r="11" ht="12.75" customHeight="1">
      <c r="A11" s="9"/>
      <c r="B11" s="61">
        <v>2.0</v>
      </c>
      <c r="C11" s="62" t="s">
        <v>66</v>
      </c>
      <c r="D11" s="63">
        <v>1.0</v>
      </c>
      <c r="E11" s="63">
        <v>1.0</v>
      </c>
      <c r="F11" s="63">
        <v>0.0</v>
      </c>
      <c r="G11" s="63">
        <v>0.0</v>
      </c>
      <c r="H11" s="63">
        <v>16.0</v>
      </c>
      <c r="I11" s="63">
        <v>16.0</v>
      </c>
      <c r="J11" s="63">
        <v>5.0</v>
      </c>
      <c r="K11" s="64">
        <v>5.0</v>
      </c>
      <c r="L11" s="65">
        <v>16.0</v>
      </c>
      <c r="M11" s="64">
        <v>16.0</v>
      </c>
      <c r="N11" s="66">
        <v>156.0</v>
      </c>
      <c r="O11" s="67">
        <v>156.0</v>
      </c>
      <c r="P11" s="68">
        <v>690.0</v>
      </c>
      <c r="Q11" s="69">
        <v>690.0</v>
      </c>
      <c r="R11" s="52"/>
      <c r="S11" s="70">
        <v>2.0</v>
      </c>
      <c r="T11" s="71" t="s">
        <v>66</v>
      </c>
      <c r="U11" s="72">
        <v>16.0</v>
      </c>
      <c r="V11" s="67">
        <v>16.0</v>
      </c>
      <c r="W11" s="68">
        <v>16.0</v>
      </c>
      <c r="X11" s="67">
        <v>16.0</v>
      </c>
      <c r="Y11" s="68">
        <v>18.0</v>
      </c>
      <c r="Z11" s="67">
        <v>18.0</v>
      </c>
      <c r="AA11" s="68">
        <v>16.0</v>
      </c>
      <c r="AB11" s="67">
        <v>16.0</v>
      </c>
      <c r="AC11" s="65">
        <f t="shared" si="1"/>
        <v>16</v>
      </c>
      <c r="AD11" s="68">
        <v>16.0</v>
      </c>
      <c r="AE11" s="67">
        <v>16.0</v>
      </c>
      <c r="AF11" s="68">
        <v>0.0</v>
      </c>
      <c r="AG11" s="58">
        <v>0.0</v>
      </c>
      <c r="AH11" s="59">
        <v>0.0</v>
      </c>
      <c r="AI11" s="73">
        <v>0.0</v>
      </c>
    </row>
    <row r="12" ht="12.75" customHeight="1">
      <c r="A12" s="9"/>
      <c r="B12" s="61">
        <v>3.0</v>
      </c>
      <c r="C12" s="74" t="s">
        <v>67</v>
      </c>
      <c r="D12" s="63">
        <v>1.0</v>
      </c>
      <c r="E12" s="63">
        <v>1.0</v>
      </c>
      <c r="F12" s="63">
        <v>0.0</v>
      </c>
      <c r="G12" s="63">
        <v>0.0</v>
      </c>
      <c r="H12" s="63">
        <v>16.0</v>
      </c>
      <c r="I12" s="63">
        <v>16.0</v>
      </c>
      <c r="J12" s="63">
        <v>5.0</v>
      </c>
      <c r="K12" s="64">
        <v>5.0</v>
      </c>
      <c r="L12" s="65">
        <v>16.0</v>
      </c>
      <c r="M12" s="64">
        <v>16.0</v>
      </c>
      <c r="N12" s="66">
        <v>118.0</v>
      </c>
      <c r="O12" s="67">
        <v>118.0</v>
      </c>
      <c r="P12" s="68">
        <v>515.0</v>
      </c>
      <c r="Q12" s="69">
        <v>515.0</v>
      </c>
      <c r="R12" s="52"/>
      <c r="S12" s="70">
        <v>3.0</v>
      </c>
      <c r="T12" s="75" t="s">
        <v>67</v>
      </c>
      <c r="U12" s="76">
        <v>23.0</v>
      </c>
      <c r="V12" s="67">
        <v>23.0</v>
      </c>
      <c r="W12" s="67">
        <v>14.0</v>
      </c>
      <c r="X12" s="67">
        <v>14.0</v>
      </c>
      <c r="Y12" s="68">
        <v>26.0</v>
      </c>
      <c r="Z12" s="67">
        <v>26.0</v>
      </c>
      <c r="AA12" s="67">
        <v>17.0</v>
      </c>
      <c r="AB12" s="67">
        <v>17.0</v>
      </c>
      <c r="AC12" s="64">
        <v>14.0</v>
      </c>
      <c r="AD12" s="67">
        <v>14.0</v>
      </c>
      <c r="AE12" s="67">
        <v>14.0</v>
      </c>
      <c r="AF12" s="68">
        <v>0.0</v>
      </c>
      <c r="AG12" s="58">
        <v>0.0</v>
      </c>
      <c r="AH12" s="59">
        <v>0.0</v>
      </c>
      <c r="AI12" s="73">
        <v>0.0</v>
      </c>
    </row>
    <row r="13" ht="12.75" customHeight="1">
      <c r="A13" s="9"/>
      <c r="B13" s="61">
        <v>4.0</v>
      </c>
      <c r="C13" s="74" t="s">
        <v>68</v>
      </c>
      <c r="D13" s="63">
        <v>1.0</v>
      </c>
      <c r="E13" s="63">
        <v>1.0</v>
      </c>
      <c r="F13" s="63">
        <v>0.0</v>
      </c>
      <c r="G13" s="63">
        <v>0.0</v>
      </c>
      <c r="H13" s="63">
        <v>17.0</v>
      </c>
      <c r="I13" s="63">
        <v>17.0</v>
      </c>
      <c r="J13" s="63">
        <v>3.0</v>
      </c>
      <c r="K13" s="64">
        <v>3.0</v>
      </c>
      <c r="L13" s="65">
        <v>17.0</v>
      </c>
      <c r="M13" s="64">
        <v>17.0</v>
      </c>
      <c r="N13" s="66">
        <v>110.0</v>
      </c>
      <c r="O13" s="67">
        <v>110.0</v>
      </c>
      <c r="P13" s="68">
        <v>363.0</v>
      </c>
      <c r="Q13" s="69">
        <v>363.0</v>
      </c>
      <c r="R13" s="52"/>
      <c r="S13" s="70">
        <v>4.0</v>
      </c>
      <c r="T13" s="75" t="s">
        <v>68</v>
      </c>
      <c r="U13" s="72">
        <v>17.0</v>
      </c>
      <c r="V13" s="67">
        <v>17.0</v>
      </c>
      <c r="W13" s="68">
        <v>17.0</v>
      </c>
      <c r="X13" s="67">
        <v>17.0</v>
      </c>
      <c r="Y13" s="68">
        <v>17.0</v>
      </c>
      <c r="Z13" s="67">
        <v>17.0</v>
      </c>
      <c r="AA13" s="68">
        <v>17.0</v>
      </c>
      <c r="AB13" s="67">
        <v>7.0</v>
      </c>
      <c r="AC13" s="65">
        <f t="shared" ref="AC13:AC16" si="2">AD13+AF13+AH13</f>
        <v>4</v>
      </c>
      <c r="AD13" s="68">
        <v>1.0</v>
      </c>
      <c r="AE13" s="67">
        <v>1.0</v>
      </c>
      <c r="AF13" s="68">
        <v>2.0</v>
      </c>
      <c r="AG13" s="58">
        <v>1.0</v>
      </c>
      <c r="AH13" s="59">
        <v>1.0</v>
      </c>
      <c r="AI13" s="73">
        <v>1.0</v>
      </c>
    </row>
    <row r="14" ht="12.75" customHeight="1">
      <c r="A14" s="9"/>
      <c r="B14" s="61">
        <v>5.0</v>
      </c>
      <c r="C14" s="74" t="s">
        <v>69</v>
      </c>
      <c r="D14" s="63">
        <v>1.0</v>
      </c>
      <c r="E14" s="63">
        <v>1.0</v>
      </c>
      <c r="F14" s="63">
        <v>0.0</v>
      </c>
      <c r="G14" s="63">
        <v>0.0</v>
      </c>
      <c r="H14" s="63">
        <v>17.0</v>
      </c>
      <c r="I14" s="63">
        <v>17.0</v>
      </c>
      <c r="J14" s="63">
        <v>4.0</v>
      </c>
      <c r="K14" s="64">
        <v>4.0</v>
      </c>
      <c r="L14" s="65">
        <v>17.0</v>
      </c>
      <c r="M14" s="64">
        <v>17.0</v>
      </c>
      <c r="N14" s="66">
        <v>119.0</v>
      </c>
      <c r="O14" s="67">
        <v>119.0</v>
      </c>
      <c r="P14" s="68">
        <v>451.0</v>
      </c>
      <c r="Q14" s="69">
        <v>451.0</v>
      </c>
      <c r="R14" s="52"/>
      <c r="S14" s="70">
        <v>5.0</v>
      </c>
      <c r="T14" s="75" t="s">
        <v>69</v>
      </c>
      <c r="U14" s="72">
        <v>17.0</v>
      </c>
      <c r="V14" s="67">
        <v>17.0</v>
      </c>
      <c r="W14" s="68">
        <v>1.0</v>
      </c>
      <c r="X14" s="67">
        <v>1.0</v>
      </c>
      <c r="Y14" s="68">
        <v>17.0</v>
      </c>
      <c r="Z14" s="67">
        <v>17.0</v>
      </c>
      <c r="AA14" s="68">
        <v>1.0</v>
      </c>
      <c r="AB14" s="67">
        <v>1.0</v>
      </c>
      <c r="AC14" s="65">
        <f t="shared" si="2"/>
        <v>2</v>
      </c>
      <c r="AD14" s="68">
        <v>2.0</v>
      </c>
      <c r="AE14" s="67">
        <v>2.0</v>
      </c>
      <c r="AF14" s="68">
        <v>0.0</v>
      </c>
      <c r="AG14" s="58">
        <v>0.0</v>
      </c>
      <c r="AH14" s="59">
        <v>0.0</v>
      </c>
      <c r="AI14" s="73">
        <v>0.0</v>
      </c>
    </row>
    <row r="15" ht="12.75" customHeight="1">
      <c r="A15" s="9"/>
      <c r="B15" s="61">
        <v>6.0</v>
      </c>
      <c r="C15" s="62" t="s">
        <v>70</v>
      </c>
      <c r="D15" s="63">
        <v>1.0</v>
      </c>
      <c r="E15" s="63">
        <v>1.0</v>
      </c>
      <c r="F15" s="63">
        <v>0.0</v>
      </c>
      <c r="G15" s="63">
        <v>0.0</v>
      </c>
      <c r="H15" s="63">
        <v>17.0</v>
      </c>
      <c r="I15" s="63">
        <v>17.0</v>
      </c>
      <c r="J15" s="63">
        <v>3.0</v>
      </c>
      <c r="K15" s="64">
        <v>3.0</v>
      </c>
      <c r="L15" s="65">
        <v>17.0</v>
      </c>
      <c r="M15" s="64">
        <v>17.0</v>
      </c>
      <c r="N15" s="66">
        <v>111.0</v>
      </c>
      <c r="O15" s="67">
        <v>111.0</v>
      </c>
      <c r="P15" s="68">
        <v>551.0</v>
      </c>
      <c r="Q15" s="69">
        <v>551.0</v>
      </c>
      <c r="R15" s="52"/>
      <c r="S15" s="70">
        <v>6.0</v>
      </c>
      <c r="T15" s="71" t="s">
        <v>70</v>
      </c>
      <c r="U15" s="72">
        <v>17.0</v>
      </c>
      <c r="V15" s="67">
        <v>17.0</v>
      </c>
      <c r="W15" s="68">
        <v>18.0</v>
      </c>
      <c r="X15" s="67">
        <v>18.0</v>
      </c>
      <c r="Y15" s="68">
        <v>21.0</v>
      </c>
      <c r="Z15" s="67">
        <v>21.0</v>
      </c>
      <c r="AA15" s="68">
        <v>30.0</v>
      </c>
      <c r="AB15" s="67">
        <v>30.0</v>
      </c>
      <c r="AC15" s="65">
        <f t="shared" si="2"/>
        <v>10</v>
      </c>
      <c r="AD15" s="68">
        <v>8.0</v>
      </c>
      <c r="AE15" s="67">
        <v>8.0</v>
      </c>
      <c r="AF15" s="68">
        <v>1.0</v>
      </c>
      <c r="AG15" s="58">
        <v>1.0</v>
      </c>
      <c r="AH15" s="59">
        <v>1.0</v>
      </c>
      <c r="AI15" s="73">
        <v>1.0</v>
      </c>
    </row>
    <row r="16" ht="12.75" customHeight="1">
      <c r="A16" s="9"/>
      <c r="B16" s="61">
        <v>7.0</v>
      </c>
      <c r="C16" s="62" t="s">
        <v>71</v>
      </c>
      <c r="D16" s="63">
        <v>1.0</v>
      </c>
      <c r="E16" s="63">
        <v>1.0</v>
      </c>
      <c r="F16" s="63">
        <v>0.0</v>
      </c>
      <c r="G16" s="63">
        <v>0.0</v>
      </c>
      <c r="H16" s="63">
        <v>10.0</v>
      </c>
      <c r="I16" s="63">
        <v>10.0</v>
      </c>
      <c r="J16" s="63">
        <v>3.0</v>
      </c>
      <c r="K16" s="64">
        <v>3.0</v>
      </c>
      <c r="L16" s="65">
        <v>10.0</v>
      </c>
      <c r="M16" s="64">
        <v>10.0</v>
      </c>
      <c r="N16" s="66">
        <v>66.0</v>
      </c>
      <c r="O16" s="67">
        <v>66.0</v>
      </c>
      <c r="P16" s="68">
        <v>264.0</v>
      </c>
      <c r="Q16" s="69">
        <v>264.0</v>
      </c>
      <c r="R16" s="52"/>
      <c r="S16" s="70">
        <v>7.0</v>
      </c>
      <c r="T16" s="71" t="s">
        <v>71</v>
      </c>
      <c r="U16" s="72">
        <v>15.0</v>
      </c>
      <c r="V16" s="67">
        <v>15.0</v>
      </c>
      <c r="W16" s="68">
        <v>6.0</v>
      </c>
      <c r="X16" s="67">
        <v>6.0</v>
      </c>
      <c r="Y16" s="68">
        <v>24.0</v>
      </c>
      <c r="Z16" s="67">
        <v>24.0</v>
      </c>
      <c r="AA16" s="68">
        <v>14.0</v>
      </c>
      <c r="AB16" s="67">
        <v>14.0</v>
      </c>
      <c r="AC16" s="65">
        <f t="shared" si="2"/>
        <v>8</v>
      </c>
      <c r="AD16" s="68">
        <v>5.0</v>
      </c>
      <c r="AE16" s="67">
        <v>5.0</v>
      </c>
      <c r="AF16" s="68">
        <v>2.0</v>
      </c>
      <c r="AG16" s="58">
        <v>2.0</v>
      </c>
      <c r="AH16" s="59">
        <v>1.0</v>
      </c>
      <c r="AI16" s="73">
        <v>1.0</v>
      </c>
    </row>
    <row r="17" ht="12.75" customHeight="1">
      <c r="A17" s="9"/>
      <c r="B17" s="61">
        <v>8.0</v>
      </c>
      <c r="C17" s="74" t="s">
        <v>72</v>
      </c>
      <c r="D17" s="63">
        <v>1.0</v>
      </c>
      <c r="E17" s="63">
        <v>1.0</v>
      </c>
      <c r="F17" s="63">
        <v>0.0</v>
      </c>
      <c r="G17" s="63">
        <v>0.0</v>
      </c>
      <c r="H17" s="63">
        <v>13.0</v>
      </c>
      <c r="I17" s="63">
        <v>13.0</v>
      </c>
      <c r="J17" s="63">
        <v>3.0</v>
      </c>
      <c r="K17" s="64">
        <v>3.0</v>
      </c>
      <c r="L17" s="65">
        <v>13.0</v>
      </c>
      <c r="M17" s="64">
        <v>13.0</v>
      </c>
      <c r="N17" s="77">
        <v>86.0</v>
      </c>
      <c r="O17" s="67">
        <v>86.0</v>
      </c>
      <c r="P17" s="67">
        <v>454.0</v>
      </c>
      <c r="Q17" s="69">
        <v>454.0</v>
      </c>
      <c r="R17" s="52"/>
      <c r="S17" s="70">
        <v>8.0</v>
      </c>
      <c r="T17" s="71" t="s">
        <v>72</v>
      </c>
      <c r="U17" s="76">
        <v>12.0</v>
      </c>
      <c r="V17" s="67">
        <v>12.0</v>
      </c>
      <c r="W17" s="68">
        <v>15.0</v>
      </c>
      <c r="X17" s="67">
        <v>15.0</v>
      </c>
      <c r="Y17" s="67">
        <v>18.0</v>
      </c>
      <c r="Z17" s="67">
        <v>18.0</v>
      </c>
      <c r="AA17" s="67">
        <v>14.0</v>
      </c>
      <c r="AB17" s="67">
        <v>14.0</v>
      </c>
      <c r="AC17" s="64">
        <v>5.0</v>
      </c>
      <c r="AD17" s="67">
        <v>3.0</v>
      </c>
      <c r="AE17" s="67">
        <v>3.0</v>
      </c>
      <c r="AF17" s="68">
        <v>2.0</v>
      </c>
      <c r="AG17" s="58">
        <v>2.0</v>
      </c>
      <c r="AH17" s="59">
        <v>0.0</v>
      </c>
      <c r="AI17" s="73">
        <v>0.0</v>
      </c>
    </row>
    <row r="18" ht="12.75" customHeight="1">
      <c r="A18" s="9"/>
      <c r="B18" s="61">
        <v>9.0</v>
      </c>
      <c r="C18" s="74" t="s">
        <v>73</v>
      </c>
      <c r="D18" s="63">
        <v>1.0</v>
      </c>
      <c r="E18" s="63">
        <v>1.0</v>
      </c>
      <c r="F18" s="63">
        <v>0.0</v>
      </c>
      <c r="G18" s="63">
        <v>0.0</v>
      </c>
      <c r="H18" s="63">
        <v>12.0</v>
      </c>
      <c r="I18" s="63">
        <v>12.0</v>
      </c>
      <c r="J18" s="63">
        <v>2.0</v>
      </c>
      <c r="K18" s="64">
        <v>2.0</v>
      </c>
      <c r="L18" s="65">
        <v>12.0</v>
      </c>
      <c r="M18" s="64">
        <v>12.0</v>
      </c>
      <c r="N18" s="66">
        <v>80.0</v>
      </c>
      <c r="O18" s="67">
        <v>80.0</v>
      </c>
      <c r="P18" s="68">
        <v>468.0</v>
      </c>
      <c r="Q18" s="69">
        <v>468.0</v>
      </c>
      <c r="R18" s="52"/>
      <c r="S18" s="70">
        <v>9.0</v>
      </c>
      <c r="T18" s="71" t="s">
        <v>73</v>
      </c>
      <c r="U18" s="72">
        <v>12.0</v>
      </c>
      <c r="V18" s="67">
        <v>12.0</v>
      </c>
      <c r="W18" s="68">
        <v>5.0</v>
      </c>
      <c r="X18" s="67">
        <v>5.0</v>
      </c>
      <c r="Y18" s="68">
        <v>12.0</v>
      </c>
      <c r="Z18" s="67">
        <v>12.0</v>
      </c>
      <c r="AA18" s="68">
        <v>12.0</v>
      </c>
      <c r="AB18" s="67">
        <v>12.0</v>
      </c>
      <c r="AC18" s="65">
        <f t="shared" ref="AC18:AC33" si="3">AD18+AF18+AH18</f>
        <v>8</v>
      </c>
      <c r="AD18" s="68">
        <v>7.0</v>
      </c>
      <c r="AE18" s="67">
        <v>7.0</v>
      </c>
      <c r="AF18" s="68">
        <v>0.0</v>
      </c>
      <c r="AG18" s="58">
        <v>0.0</v>
      </c>
      <c r="AH18" s="59">
        <v>1.0</v>
      </c>
      <c r="AI18" s="73">
        <v>0.0</v>
      </c>
    </row>
    <row r="19" ht="12.75" customHeight="1">
      <c r="A19" s="9"/>
      <c r="B19" s="61">
        <v>10.0</v>
      </c>
      <c r="C19" s="74" t="s">
        <v>74</v>
      </c>
      <c r="D19" s="63">
        <v>1.0</v>
      </c>
      <c r="E19" s="63">
        <v>1.0</v>
      </c>
      <c r="F19" s="63">
        <v>0.0</v>
      </c>
      <c r="G19" s="63">
        <v>0.0</v>
      </c>
      <c r="H19" s="63">
        <v>14.0</v>
      </c>
      <c r="I19" s="63">
        <v>14.0</v>
      </c>
      <c r="J19" s="63">
        <v>2.0</v>
      </c>
      <c r="K19" s="64">
        <v>2.0</v>
      </c>
      <c r="L19" s="65">
        <v>14.0</v>
      </c>
      <c r="M19" s="64">
        <v>14.0</v>
      </c>
      <c r="N19" s="66">
        <v>88.0</v>
      </c>
      <c r="O19" s="67">
        <v>88.0</v>
      </c>
      <c r="P19" s="68">
        <v>583.0</v>
      </c>
      <c r="Q19" s="69">
        <v>583.0</v>
      </c>
      <c r="R19" s="52"/>
      <c r="S19" s="70">
        <v>10.0</v>
      </c>
      <c r="T19" s="71" t="s">
        <v>74</v>
      </c>
      <c r="U19" s="72">
        <v>14.0</v>
      </c>
      <c r="V19" s="67">
        <v>14.0</v>
      </c>
      <c r="W19" s="68">
        <v>14.0</v>
      </c>
      <c r="X19" s="67">
        <v>14.0</v>
      </c>
      <c r="Y19" s="68">
        <v>14.0</v>
      </c>
      <c r="Z19" s="67">
        <v>14.0</v>
      </c>
      <c r="AA19" s="68">
        <v>14.0</v>
      </c>
      <c r="AB19" s="67">
        <v>14.0</v>
      </c>
      <c r="AC19" s="65">
        <f t="shared" si="3"/>
        <v>12</v>
      </c>
      <c r="AD19" s="68">
        <v>11.0</v>
      </c>
      <c r="AE19" s="67">
        <v>11.0</v>
      </c>
      <c r="AF19" s="68">
        <v>1.0</v>
      </c>
      <c r="AG19" s="58">
        <v>1.0</v>
      </c>
      <c r="AH19" s="59">
        <v>0.0</v>
      </c>
      <c r="AI19" s="73">
        <v>0.0</v>
      </c>
    </row>
    <row r="20" ht="12.75" customHeight="1">
      <c r="A20" s="9"/>
      <c r="B20" s="61">
        <v>11.0</v>
      </c>
      <c r="C20" s="74" t="s">
        <v>75</v>
      </c>
      <c r="D20" s="63">
        <v>1.0</v>
      </c>
      <c r="E20" s="63">
        <v>1.0</v>
      </c>
      <c r="F20" s="63">
        <v>0.0</v>
      </c>
      <c r="G20" s="63">
        <v>0.0</v>
      </c>
      <c r="H20" s="63">
        <v>10.0</v>
      </c>
      <c r="I20" s="63">
        <v>10.0</v>
      </c>
      <c r="J20" s="63">
        <v>1.0</v>
      </c>
      <c r="K20" s="64">
        <v>1.0</v>
      </c>
      <c r="L20" s="65">
        <v>10.0</v>
      </c>
      <c r="M20" s="64">
        <v>10.0</v>
      </c>
      <c r="N20" s="66">
        <v>54.0</v>
      </c>
      <c r="O20" s="67">
        <v>54.0</v>
      </c>
      <c r="P20" s="68">
        <v>298.0</v>
      </c>
      <c r="Q20" s="69">
        <v>298.0</v>
      </c>
      <c r="R20" s="52"/>
      <c r="S20" s="70">
        <v>11.0</v>
      </c>
      <c r="T20" s="71" t="s">
        <v>75</v>
      </c>
      <c r="U20" s="72">
        <v>11.0</v>
      </c>
      <c r="V20" s="67">
        <v>11.0</v>
      </c>
      <c r="W20" s="68">
        <v>9.0</v>
      </c>
      <c r="X20" s="67">
        <v>9.0</v>
      </c>
      <c r="Y20" s="68">
        <v>10.0</v>
      </c>
      <c r="Z20" s="67">
        <v>10.0</v>
      </c>
      <c r="AA20" s="68">
        <v>9.0</v>
      </c>
      <c r="AB20" s="67">
        <v>9.0</v>
      </c>
      <c r="AC20" s="65">
        <f t="shared" si="3"/>
        <v>9</v>
      </c>
      <c r="AD20" s="68">
        <v>9.0</v>
      </c>
      <c r="AE20" s="67">
        <v>9.0</v>
      </c>
      <c r="AF20" s="68">
        <v>0.0</v>
      </c>
      <c r="AG20" s="58">
        <v>0.0</v>
      </c>
      <c r="AH20" s="59">
        <v>0.0</v>
      </c>
      <c r="AI20" s="73">
        <v>0.0</v>
      </c>
    </row>
    <row r="21" ht="12.75" customHeight="1">
      <c r="A21" s="9"/>
      <c r="B21" s="61">
        <v>12.0</v>
      </c>
      <c r="C21" s="74" t="s">
        <v>76</v>
      </c>
      <c r="D21" s="63">
        <v>1.0</v>
      </c>
      <c r="E21" s="63">
        <v>1.0</v>
      </c>
      <c r="F21" s="63">
        <v>0.0</v>
      </c>
      <c r="G21" s="63">
        <v>0.0</v>
      </c>
      <c r="H21" s="63">
        <v>14.0</v>
      </c>
      <c r="I21" s="63">
        <v>14.0</v>
      </c>
      <c r="J21" s="63">
        <v>2.0</v>
      </c>
      <c r="K21" s="64">
        <v>2.0</v>
      </c>
      <c r="L21" s="65">
        <v>14.0</v>
      </c>
      <c r="M21" s="64">
        <v>14.0</v>
      </c>
      <c r="N21" s="66">
        <v>107.0</v>
      </c>
      <c r="O21" s="67">
        <v>107.0</v>
      </c>
      <c r="P21" s="68">
        <v>418.0</v>
      </c>
      <c r="Q21" s="69">
        <v>418.0</v>
      </c>
      <c r="R21" s="52"/>
      <c r="S21" s="70">
        <v>12.0</v>
      </c>
      <c r="T21" s="71" t="s">
        <v>76</v>
      </c>
      <c r="U21" s="72">
        <v>7.0</v>
      </c>
      <c r="V21" s="67">
        <v>7.0</v>
      </c>
      <c r="W21" s="68">
        <v>5.0</v>
      </c>
      <c r="X21" s="67">
        <v>5.0</v>
      </c>
      <c r="Y21" s="68">
        <v>5.0</v>
      </c>
      <c r="Z21" s="67">
        <v>5.0</v>
      </c>
      <c r="AA21" s="68">
        <v>14.0</v>
      </c>
      <c r="AB21" s="67">
        <v>14.0</v>
      </c>
      <c r="AC21" s="65">
        <f t="shared" si="3"/>
        <v>3</v>
      </c>
      <c r="AD21" s="68">
        <v>3.0</v>
      </c>
      <c r="AE21" s="67">
        <v>3.0</v>
      </c>
      <c r="AF21" s="68">
        <v>0.0</v>
      </c>
      <c r="AG21" s="58">
        <v>0.0</v>
      </c>
      <c r="AH21" s="59">
        <v>0.0</v>
      </c>
      <c r="AI21" s="73">
        <v>0.0</v>
      </c>
    </row>
    <row r="22" ht="12.75" customHeight="1">
      <c r="A22" s="9"/>
      <c r="B22" s="61">
        <v>13.0</v>
      </c>
      <c r="C22" s="74" t="s">
        <v>77</v>
      </c>
      <c r="D22" s="63">
        <v>1.0</v>
      </c>
      <c r="E22" s="63">
        <v>1.0</v>
      </c>
      <c r="F22" s="78">
        <v>0.0</v>
      </c>
      <c r="G22" s="78">
        <v>0.0</v>
      </c>
      <c r="H22" s="63">
        <v>15.0</v>
      </c>
      <c r="I22" s="63">
        <v>15.0</v>
      </c>
      <c r="J22" s="63">
        <v>4.0</v>
      </c>
      <c r="K22" s="64">
        <v>4.0</v>
      </c>
      <c r="L22" s="65">
        <v>15.0</v>
      </c>
      <c r="M22" s="64">
        <v>15.0</v>
      </c>
      <c r="N22" s="66">
        <v>107.0</v>
      </c>
      <c r="O22" s="67">
        <v>107.0</v>
      </c>
      <c r="P22" s="68">
        <v>446.0</v>
      </c>
      <c r="Q22" s="69">
        <v>446.0</v>
      </c>
      <c r="R22" s="52"/>
      <c r="S22" s="70">
        <v>13.0</v>
      </c>
      <c r="T22" s="71" t="s">
        <v>77</v>
      </c>
      <c r="U22" s="72">
        <v>15.0</v>
      </c>
      <c r="V22" s="67">
        <v>15.0</v>
      </c>
      <c r="W22" s="68">
        <v>5.0</v>
      </c>
      <c r="X22" s="67">
        <v>5.0</v>
      </c>
      <c r="Y22" s="68">
        <v>10.0</v>
      </c>
      <c r="Z22" s="67">
        <v>10.0</v>
      </c>
      <c r="AA22" s="68">
        <v>5.0</v>
      </c>
      <c r="AB22" s="67">
        <v>5.0</v>
      </c>
      <c r="AC22" s="65">
        <f t="shared" si="3"/>
        <v>2</v>
      </c>
      <c r="AD22" s="68">
        <v>1.0</v>
      </c>
      <c r="AE22" s="67">
        <v>1.0</v>
      </c>
      <c r="AF22" s="68">
        <v>1.0</v>
      </c>
      <c r="AG22" s="58">
        <v>0.0</v>
      </c>
      <c r="AH22" s="59">
        <v>0.0</v>
      </c>
      <c r="AI22" s="73">
        <v>0.0</v>
      </c>
    </row>
    <row r="23" ht="12.75" customHeight="1">
      <c r="A23" s="9"/>
      <c r="B23" s="61">
        <v>14.0</v>
      </c>
      <c r="C23" s="62" t="s">
        <v>78</v>
      </c>
      <c r="D23" s="63">
        <v>1.0</v>
      </c>
      <c r="E23" s="63">
        <v>1.0</v>
      </c>
      <c r="F23" s="63">
        <v>0.0</v>
      </c>
      <c r="G23" s="63">
        <v>0.0</v>
      </c>
      <c r="H23" s="63">
        <v>17.0</v>
      </c>
      <c r="I23" s="63">
        <v>17.0</v>
      </c>
      <c r="J23" s="63">
        <v>3.0</v>
      </c>
      <c r="K23" s="64">
        <v>3.0</v>
      </c>
      <c r="L23" s="65">
        <v>17.0</v>
      </c>
      <c r="M23" s="64">
        <v>17.0</v>
      </c>
      <c r="N23" s="66">
        <v>172.0</v>
      </c>
      <c r="O23" s="67">
        <v>172.0</v>
      </c>
      <c r="P23" s="68">
        <v>786.0</v>
      </c>
      <c r="Q23" s="69">
        <v>786.0</v>
      </c>
      <c r="R23" s="79"/>
      <c r="S23" s="70">
        <v>14.0</v>
      </c>
      <c r="T23" s="71" t="s">
        <v>78</v>
      </c>
      <c r="U23" s="72">
        <v>17.0</v>
      </c>
      <c r="V23" s="67">
        <v>17.0</v>
      </c>
      <c r="W23" s="68">
        <v>17.0</v>
      </c>
      <c r="X23" s="67">
        <v>17.0</v>
      </c>
      <c r="Y23" s="68">
        <v>17.0</v>
      </c>
      <c r="Z23" s="67">
        <v>17.0</v>
      </c>
      <c r="AA23" s="68">
        <v>5.0</v>
      </c>
      <c r="AB23" s="67">
        <v>5.0</v>
      </c>
      <c r="AC23" s="65">
        <f t="shared" si="3"/>
        <v>6</v>
      </c>
      <c r="AD23" s="68">
        <v>5.0</v>
      </c>
      <c r="AE23" s="67">
        <v>5.0</v>
      </c>
      <c r="AF23" s="68">
        <v>0.0</v>
      </c>
      <c r="AG23" s="58">
        <v>0.0</v>
      </c>
      <c r="AH23" s="59">
        <v>1.0</v>
      </c>
      <c r="AI23" s="73">
        <v>1.0</v>
      </c>
    </row>
    <row r="24" ht="12.75" customHeight="1">
      <c r="A24" s="9"/>
      <c r="B24" s="61">
        <v>15.0</v>
      </c>
      <c r="C24" s="62" t="s">
        <v>79</v>
      </c>
      <c r="D24" s="63">
        <v>1.0</v>
      </c>
      <c r="E24" s="63">
        <v>1.0</v>
      </c>
      <c r="F24" s="63">
        <v>0.0</v>
      </c>
      <c r="G24" s="63">
        <v>0.0</v>
      </c>
      <c r="H24" s="63">
        <v>16.0</v>
      </c>
      <c r="I24" s="63">
        <v>16.0</v>
      </c>
      <c r="J24" s="63">
        <v>3.0</v>
      </c>
      <c r="K24" s="64">
        <v>3.0</v>
      </c>
      <c r="L24" s="65">
        <v>16.0</v>
      </c>
      <c r="M24" s="64">
        <v>16.0</v>
      </c>
      <c r="N24" s="66">
        <v>182.0</v>
      </c>
      <c r="O24" s="67">
        <v>182.0</v>
      </c>
      <c r="P24" s="68">
        <v>684.0</v>
      </c>
      <c r="Q24" s="69">
        <v>684.0</v>
      </c>
      <c r="R24" s="52"/>
      <c r="S24" s="70">
        <v>15.0</v>
      </c>
      <c r="T24" s="71" t="s">
        <v>79</v>
      </c>
      <c r="U24" s="72">
        <v>16.0</v>
      </c>
      <c r="V24" s="67">
        <v>8.0</v>
      </c>
      <c r="W24" s="68">
        <v>13.0</v>
      </c>
      <c r="X24" s="67">
        <v>8.0</v>
      </c>
      <c r="Y24" s="68">
        <v>13.0</v>
      </c>
      <c r="Z24" s="67">
        <v>9.0</v>
      </c>
      <c r="AA24" s="68">
        <v>8.0</v>
      </c>
      <c r="AB24" s="67">
        <v>8.0</v>
      </c>
      <c r="AC24" s="65">
        <f t="shared" si="3"/>
        <v>4</v>
      </c>
      <c r="AD24" s="68">
        <v>2.0</v>
      </c>
      <c r="AE24" s="67">
        <v>2.0</v>
      </c>
      <c r="AF24" s="68">
        <v>1.0</v>
      </c>
      <c r="AG24" s="58">
        <v>1.0</v>
      </c>
      <c r="AH24" s="59">
        <v>1.0</v>
      </c>
      <c r="AI24" s="73">
        <v>1.0</v>
      </c>
    </row>
    <row r="25" ht="12.75" customHeight="1">
      <c r="A25" s="9"/>
      <c r="B25" s="61">
        <v>16.0</v>
      </c>
      <c r="C25" s="62" t="s">
        <v>80</v>
      </c>
      <c r="D25" s="63">
        <v>1.0</v>
      </c>
      <c r="E25" s="63">
        <v>1.0</v>
      </c>
      <c r="F25" s="63">
        <v>0.0</v>
      </c>
      <c r="G25" s="63">
        <v>0.0</v>
      </c>
      <c r="H25" s="63">
        <v>14.0</v>
      </c>
      <c r="I25" s="63">
        <v>14.0</v>
      </c>
      <c r="J25" s="63">
        <v>3.0</v>
      </c>
      <c r="K25" s="64">
        <v>3.0</v>
      </c>
      <c r="L25" s="65">
        <v>14.0</v>
      </c>
      <c r="M25" s="64">
        <v>14.0</v>
      </c>
      <c r="N25" s="66">
        <v>118.0</v>
      </c>
      <c r="O25" s="67">
        <v>118.0</v>
      </c>
      <c r="P25" s="68">
        <v>388.0</v>
      </c>
      <c r="Q25" s="69">
        <v>388.0</v>
      </c>
      <c r="R25" s="52"/>
      <c r="S25" s="70">
        <v>16.0</v>
      </c>
      <c r="T25" s="71" t="s">
        <v>80</v>
      </c>
      <c r="U25" s="72">
        <v>19.0</v>
      </c>
      <c r="V25" s="67">
        <v>19.0</v>
      </c>
      <c r="W25" s="68">
        <v>14.0</v>
      </c>
      <c r="X25" s="67">
        <v>14.0</v>
      </c>
      <c r="Y25" s="68">
        <v>16.0</v>
      </c>
      <c r="Z25" s="67">
        <v>16.0</v>
      </c>
      <c r="AA25" s="68">
        <v>17.0</v>
      </c>
      <c r="AB25" s="67">
        <v>17.0</v>
      </c>
      <c r="AC25" s="65">
        <f t="shared" si="3"/>
        <v>3</v>
      </c>
      <c r="AD25" s="68">
        <v>2.0</v>
      </c>
      <c r="AE25" s="67">
        <v>2.0</v>
      </c>
      <c r="AF25" s="68">
        <v>1.0</v>
      </c>
      <c r="AG25" s="58">
        <v>1.0</v>
      </c>
      <c r="AH25" s="59">
        <v>0.0</v>
      </c>
      <c r="AI25" s="73">
        <v>0.0</v>
      </c>
    </row>
    <row r="26" ht="12.0" customHeight="1">
      <c r="A26" s="9"/>
      <c r="B26" s="61">
        <v>17.0</v>
      </c>
      <c r="C26" s="62" t="s">
        <v>81</v>
      </c>
      <c r="D26" s="63">
        <v>1.0</v>
      </c>
      <c r="E26" s="63">
        <v>1.0</v>
      </c>
      <c r="F26" s="63">
        <v>0.0</v>
      </c>
      <c r="G26" s="63">
        <v>0.0</v>
      </c>
      <c r="H26" s="63">
        <v>10.0</v>
      </c>
      <c r="I26" s="63">
        <v>10.0</v>
      </c>
      <c r="J26" s="63">
        <v>3.0</v>
      </c>
      <c r="K26" s="64">
        <v>3.0</v>
      </c>
      <c r="L26" s="65">
        <v>10.0</v>
      </c>
      <c r="M26" s="64">
        <v>10.0</v>
      </c>
      <c r="N26" s="66">
        <v>72.0</v>
      </c>
      <c r="O26" s="67">
        <v>72.0</v>
      </c>
      <c r="P26" s="68">
        <v>229.0</v>
      </c>
      <c r="Q26" s="69">
        <v>229.0</v>
      </c>
      <c r="R26" s="52"/>
      <c r="S26" s="70">
        <v>17.0</v>
      </c>
      <c r="T26" s="71" t="s">
        <v>81</v>
      </c>
      <c r="U26" s="72">
        <v>15.0</v>
      </c>
      <c r="V26" s="67">
        <v>15.0</v>
      </c>
      <c r="W26" s="68">
        <v>12.0</v>
      </c>
      <c r="X26" s="67">
        <v>12.0</v>
      </c>
      <c r="Y26" s="68">
        <v>22.0</v>
      </c>
      <c r="Z26" s="67">
        <v>22.0</v>
      </c>
      <c r="AA26" s="68">
        <v>18.0</v>
      </c>
      <c r="AB26" s="67">
        <v>18.0</v>
      </c>
      <c r="AC26" s="65">
        <f t="shared" si="3"/>
        <v>5</v>
      </c>
      <c r="AD26" s="68">
        <v>1.0</v>
      </c>
      <c r="AE26" s="67">
        <v>1.0</v>
      </c>
      <c r="AF26" s="68">
        <v>1.0</v>
      </c>
      <c r="AG26" s="58">
        <v>1.0</v>
      </c>
      <c r="AH26" s="59">
        <v>3.0</v>
      </c>
      <c r="AI26" s="73">
        <v>3.0</v>
      </c>
    </row>
    <row r="27" ht="12.75" customHeight="1">
      <c r="A27" s="9"/>
      <c r="B27" s="61">
        <v>18.0</v>
      </c>
      <c r="C27" s="62" t="s">
        <v>82</v>
      </c>
      <c r="D27" s="63">
        <v>1.0</v>
      </c>
      <c r="E27" s="63">
        <v>1.0</v>
      </c>
      <c r="F27" s="63">
        <v>0.0</v>
      </c>
      <c r="G27" s="63">
        <v>0.0</v>
      </c>
      <c r="H27" s="63">
        <v>11.0</v>
      </c>
      <c r="I27" s="63">
        <v>11.0</v>
      </c>
      <c r="J27" s="63">
        <v>2.0</v>
      </c>
      <c r="K27" s="64">
        <v>2.0</v>
      </c>
      <c r="L27" s="65">
        <v>11.0</v>
      </c>
      <c r="M27" s="64">
        <v>11.0</v>
      </c>
      <c r="N27" s="66">
        <v>80.0</v>
      </c>
      <c r="O27" s="67">
        <v>80.0</v>
      </c>
      <c r="P27" s="68">
        <v>364.0</v>
      </c>
      <c r="Q27" s="69">
        <v>364.0</v>
      </c>
      <c r="R27" s="52"/>
      <c r="S27" s="70">
        <v>18.0</v>
      </c>
      <c r="T27" s="71" t="s">
        <v>82</v>
      </c>
      <c r="U27" s="72">
        <v>11.0</v>
      </c>
      <c r="V27" s="67">
        <v>11.0</v>
      </c>
      <c r="W27" s="68">
        <v>11.0</v>
      </c>
      <c r="X27" s="67">
        <v>11.0</v>
      </c>
      <c r="Y27" s="68">
        <v>11.0</v>
      </c>
      <c r="Z27" s="67">
        <v>11.0</v>
      </c>
      <c r="AA27" s="68">
        <v>8.0</v>
      </c>
      <c r="AB27" s="67">
        <v>8.0</v>
      </c>
      <c r="AC27" s="65">
        <f t="shared" si="3"/>
        <v>5</v>
      </c>
      <c r="AD27" s="68">
        <v>3.0</v>
      </c>
      <c r="AE27" s="67">
        <v>3.0</v>
      </c>
      <c r="AF27" s="68">
        <v>1.0</v>
      </c>
      <c r="AG27" s="58">
        <v>1.0</v>
      </c>
      <c r="AH27" s="59">
        <v>1.0</v>
      </c>
      <c r="AI27" s="73">
        <v>1.0</v>
      </c>
    </row>
    <row r="28" ht="12.75" customHeight="1">
      <c r="A28" s="9"/>
      <c r="B28" s="61">
        <v>19.0</v>
      </c>
      <c r="C28" s="62" t="s">
        <v>83</v>
      </c>
      <c r="D28" s="63">
        <v>1.0</v>
      </c>
      <c r="E28" s="63">
        <v>1.0</v>
      </c>
      <c r="F28" s="63">
        <v>0.0</v>
      </c>
      <c r="G28" s="63">
        <v>0.0</v>
      </c>
      <c r="H28" s="63">
        <v>7.0</v>
      </c>
      <c r="I28" s="63">
        <v>7.0</v>
      </c>
      <c r="J28" s="63">
        <v>1.0</v>
      </c>
      <c r="K28" s="64">
        <v>1.0</v>
      </c>
      <c r="L28" s="65">
        <v>7.0</v>
      </c>
      <c r="M28" s="64">
        <v>7.0</v>
      </c>
      <c r="N28" s="66">
        <v>80.0</v>
      </c>
      <c r="O28" s="67">
        <v>79.0</v>
      </c>
      <c r="P28" s="68">
        <v>325.0</v>
      </c>
      <c r="Q28" s="69">
        <v>325.0</v>
      </c>
      <c r="R28" s="52"/>
      <c r="S28" s="70">
        <v>19.0</v>
      </c>
      <c r="T28" s="71" t="s">
        <v>83</v>
      </c>
      <c r="U28" s="72">
        <v>7.0</v>
      </c>
      <c r="V28" s="67">
        <v>7.0</v>
      </c>
      <c r="W28" s="68">
        <v>7.0</v>
      </c>
      <c r="X28" s="67">
        <v>7.0</v>
      </c>
      <c r="Y28" s="68">
        <v>7.0</v>
      </c>
      <c r="Z28" s="67">
        <v>7.0</v>
      </c>
      <c r="AA28" s="68">
        <v>2.0</v>
      </c>
      <c r="AB28" s="67">
        <v>1.0</v>
      </c>
      <c r="AC28" s="65">
        <f t="shared" si="3"/>
        <v>4</v>
      </c>
      <c r="AD28" s="68">
        <v>4.0</v>
      </c>
      <c r="AE28" s="67">
        <v>4.0</v>
      </c>
      <c r="AF28" s="68">
        <v>0.0</v>
      </c>
      <c r="AG28" s="58">
        <v>0.0</v>
      </c>
      <c r="AH28" s="59">
        <v>0.0</v>
      </c>
      <c r="AI28" s="73">
        <v>0.0</v>
      </c>
    </row>
    <row r="29" ht="12.75" customHeight="1">
      <c r="A29" s="9"/>
      <c r="B29" s="61">
        <v>20.0</v>
      </c>
      <c r="C29" s="74" t="s">
        <v>84</v>
      </c>
      <c r="D29" s="63">
        <v>1.0</v>
      </c>
      <c r="E29" s="63">
        <v>1.0</v>
      </c>
      <c r="F29" s="63">
        <v>0.0</v>
      </c>
      <c r="G29" s="63">
        <v>0.0</v>
      </c>
      <c r="H29" s="63">
        <v>8.0</v>
      </c>
      <c r="I29" s="63">
        <v>8.0</v>
      </c>
      <c r="J29" s="63">
        <v>2.0</v>
      </c>
      <c r="K29" s="64">
        <v>2.0</v>
      </c>
      <c r="L29" s="65">
        <v>8.0</v>
      </c>
      <c r="M29" s="64">
        <v>8.0</v>
      </c>
      <c r="N29" s="66">
        <v>67.0</v>
      </c>
      <c r="O29" s="67">
        <v>67.0</v>
      </c>
      <c r="P29" s="68">
        <v>410.0</v>
      </c>
      <c r="Q29" s="69">
        <v>410.0</v>
      </c>
      <c r="R29" s="52"/>
      <c r="S29" s="70">
        <v>20.0</v>
      </c>
      <c r="T29" s="71" t="s">
        <v>84</v>
      </c>
      <c r="U29" s="72">
        <v>12.0</v>
      </c>
      <c r="V29" s="67">
        <v>12.0</v>
      </c>
      <c r="W29" s="68">
        <v>9.0</v>
      </c>
      <c r="X29" s="67">
        <v>9.0</v>
      </c>
      <c r="Y29" s="68">
        <v>11.0</v>
      </c>
      <c r="Z29" s="67">
        <v>11.0</v>
      </c>
      <c r="AA29" s="68">
        <v>10.0</v>
      </c>
      <c r="AB29" s="67">
        <v>10.0</v>
      </c>
      <c r="AC29" s="65">
        <f t="shared" si="3"/>
        <v>4</v>
      </c>
      <c r="AD29" s="68">
        <v>3.0</v>
      </c>
      <c r="AE29" s="67">
        <v>3.0</v>
      </c>
      <c r="AF29" s="68">
        <v>0.0</v>
      </c>
      <c r="AG29" s="58">
        <v>0.0</v>
      </c>
      <c r="AH29" s="59">
        <v>1.0</v>
      </c>
      <c r="AI29" s="73">
        <v>1.0</v>
      </c>
    </row>
    <row r="30" ht="12.75" customHeight="1">
      <c r="A30" s="9"/>
      <c r="B30" s="61">
        <v>21.0</v>
      </c>
      <c r="C30" s="74" t="s">
        <v>85</v>
      </c>
      <c r="D30" s="63">
        <v>1.0</v>
      </c>
      <c r="E30" s="63">
        <v>1.0</v>
      </c>
      <c r="F30" s="63">
        <v>0.0</v>
      </c>
      <c r="G30" s="63">
        <v>0.0</v>
      </c>
      <c r="H30" s="63">
        <v>5.0</v>
      </c>
      <c r="I30" s="63">
        <v>5.0</v>
      </c>
      <c r="J30" s="63">
        <v>3.0</v>
      </c>
      <c r="K30" s="64">
        <v>3.0</v>
      </c>
      <c r="L30" s="65">
        <v>8.0</v>
      </c>
      <c r="M30" s="64">
        <v>8.0</v>
      </c>
      <c r="N30" s="66">
        <v>73.0</v>
      </c>
      <c r="O30" s="67">
        <v>73.0</v>
      </c>
      <c r="P30" s="68">
        <v>447.0</v>
      </c>
      <c r="Q30" s="69">
        <v>447.0</v>
      </c>
      <c r="R30" s="52"/>
      <c r="S30" s="70">
        <v>21.0</v>
      </c>
      <c r="T30" s="75" t="s">
        <v>85</v>
      </c>
      <c r="U30" s="72">
        <v>23.0</v>
      </c>
      <c r="V30" s="67">
        <v>22.0</v>
      </c>
      <c r="W30" s="68">
        <v>8.0</v>
      </c>
      <c r="X30" s="67">
        <v>7.0</v>
      </c>
      <c r="Y30" s="68">
        <v>9.0</v>
      </c>
      <c r="Z30" s="67">
        <v>8.0</v>
      </c>
      <c r="AA30" s="68">
        <v>7.0</v>
      </c>
      <c r="AB30" s="67">
        <v>6.0</v>
      </c>
      <c r="AC30" s="65">
        <f t="shared" si="3"/>
        <v>4</v>
      </c>
      <c r="AD30" s="68">
        <v>3.0</v>
      </c>
      <c r="AE30" s="67">
        <v>3.0</v>
      </c>
      <c r="AF30" s="68">
        <v>1.0</v>
      </c>
      <c r="AG30" s="58">
        <v>1.0</v>
      </c>
      <c r="AH30" s="59">
        <v>0.0</v>
      </c>
      <c r="AI30" s="73">
        <v>0.0</v>
      </c>
    </row>
    <row r="31" ht="12.75" customHeight="1">
      <c r="A31" s="9"/>
      <c r="B31" s="61">
        <v>22.0</v>
      </c>
      <c r="C31" s="74" t="s">
        <v>86</v>
      </c>
      <c r="D31" s="63">
        <v>1.0</v>
      </c>
      <c r="E31" s="63">
        <v>1.0</v>
      </c>
      <c r="F31" s="63">
        <v>0.0</v>
      </c>
      <c r="G31" s="63">
        <v>0.0</v>
      </c>
      <c r="H31" s="63">
        <v>5.0</v>
      </c>
      <c r="I31" s="63">
        <v>5.0</v>
      </c>
      <c r="J31" s="63">
        <v>2.0</v>
      </c>
      <c r="K31" s="64">
        <v>2.0</v>
      </c>
      <c r="L31" s="65">
        <v>8.0</v>
      </c>
      <c r="M31" s="64">
        <v>8.0</v>
      </c>
      <c r="N31" s="66">
        <v>76.0</v>
      </c>
      <c r="O31" s="67">
        <v>76.0</v>
      </c>
      <c r="P31" s="68">
        <v>429.0</v>
      </c>
      <c r="Q31" s="69">
        <v>414.0</v>
      </c>
      <c r="R31" s="52"/>
      <c r="S31" s="70">
        <v>22.0</v>
      </c>
      <c r="T31" s="75" t="s">
        <v>86</v>
      </c>
      <c r="U31" s="72">
        <v>11.0</v>
      </c>
      <c r="V31" s="67">
        <v>11.0</v>
      </c>
      <c r="W31" s="68">
        <v>6.0</v>
      </c>
      <c r="X31" s="67">
        <v>6.0</v>
      </c>
      <c r="Y31" s="68">
        <v>22.0</v>
      </c>
      <c r="Z31" s="67">
        <v>22.0</v>
      </c>
      <c r="AA31" s="68">
        <v>10.0</v>
      </c>
      <c r="AB31" s="67">
        <v>10.0</v>
      </c>
      <c r="AC31" s="65">
        <f t="shared" si="3"/>
        <v>5</v>
      </c>
      <c r="AD31" s="68">
        <v>4.0</v>
      </c>
      <c r="AE31" s="67">
        <v>4.0</v>
      </c>
      <c r="AF31" s="68">
        <v>1.0</v>
      </c>
      <c r="AG31" s="58">
        <v>1.0</v>
      </c>
      <c r="AH31" s="59">
        <v>0.0</v>
      </c>
      <c r="AI31" s="73">
        <v>0.0</v>
      </c>
    </row>
    <row r="32" ht="12.75" customHeight="1">
      <c r="A32" s="9"/>
      <c r="B32" s="61">
        <v>23.0</v>
      </c>
      <c r="C32" s="74" t="s">
        <v>87</v>
      </c>
      <c r="D32" s="63">
        <v>1.0</v>
      </c>
      <c r="E32" s="63">
        <v>1.0</v>
      </c>
      <c r="F32" s="63">
        <v>0.0</v>
      </c>
      <c r="G32" s="63">
        <v>0.0</v>
      </c>
      <c r="H32" s="63">
        <v>5.0</v>
      </c>
      <c r="I32" s="63">
        <v>5.0</v>
      </c>
      <c r="J32" s="63">
        <v>3.0</v>
      </c>
      <c r="K32" s="64">
        <v>3.0</v>
      </c>
      <c r="L32" s="65">
        <v>5.0</v>
      </c>
      <c r="M32" s="64">
        <v>5.0</v>
      </c>
      <c r="N32" s="66">
        <v>72.0</v>
      </c>
      <c r="O32" s="67">
        <v>72.0</v>
      </c>
      <c r="P32" s="68">
        <v>360.0</v>
      </c>
      <c r="Q32" s="69">
        <v>360.0</v>
      </c>
      <c r="R32" s="52"/>
      <c r="S32" s="70">
        <v>23.0</v>
      </c>
      <c r="T32" s="75" t="s">
        <v>87</v>
      </c>
      <c r="U32" s="72">
        <v>11.0</v>
      </c>
      <c r="V32" s="67">
        <v>8.0</v>
      </c>
      <c r="W32" s="68">
        <v>6.0</v>
      </c>
      <c r="X32" s="67">
        <v>5.0</v>
      </c>
      <c r="Y32" s="68">
        <v>22.0</v>
      </c>
      <c r="Z32" s="67">
        <v>22.0</v>
      </c>
      <c r="AA32" s="68">
        <v>6.0</v>
      </c>
      <c r="AB32" s="67">
        <v>4.0</v>
      </c>
      <c r="AC32" s="65">
        <f t="shared" si="3"/>
        <v>5</v>
      </c>
      <c r="AD32" s="68">
        <v>4.0</v>
      </c>
      <c r="AE32" s="67">
        <v>5.0</v>
      </c>
      <c r="AF32" s="68">
        <v>1.0</v>
      </c>
      <c r="AG32" s="58">
        <v>0.0</v>
      </c>
      <c r="AH32" s="59">
        <v>0.0</v>
      </c>
      <c r="AI32" s="73">
        <v>0.0</v>
      </c>
    </row>
    <row r="33" ht="12.75" customHeight="1">
      <c r="A33" s="9"/>
      <c r="B33" s="80">
        <v>24.0</v>
      </c>
      <c r="C33" s="81" t="s">
        <v>88</v>
      </c>
      <c r="D33" s="82">
        <v>1.0</v>
      </c>
      <c r="E33" s="82">
        <v>1.0</v>
      </c>
      <c r="F33" s="82">
        <v>0.0</v>
      </c>
      <c r="G33" s="82">
        <v>0.0</v>
      </c>
      <c r="H33" s="82">
        <v>4.0</v>
      </c>
      <c r="I33" s="82">
        <v>4.0</v>
      </c>
      <c r="J33" s="82">
        <v>2.0</v>
      </c>
      <c r="K33" s="83">
        <v>2.0</v>
      </c>
      <c r="L33" s="84">
        <v>7.0</v>
      </c>
      <c r="M33" s="83">
        <v>7.0</v>
      </c>
      <c r="N33" s="85">
        <v>39.0</v>
      </c>
      <c r="O33" s="86">
        <v>39.0</v>
      </c>
      <c r="P33" s="87">
        <v>128.0</v>
      </c>
      <c r="Q33" s="88">
        <v>128.0</v>
      </c>
      <c r="R33" s="79"/>
      <c r="S33" s="89">
        <v>24.0</v>
      </c>
      <c r="T33" s="90" t="s">
        <v>88</v>
      </c>
      <c r="U33" s="91">
        <v>10.0</v>
      </c>
      <c r="V33" s="86">
        <v>10.0</v>
      </c>
      <c r="W33" s="87">
        <v>1.0</v>
      </c>
      <c r="X33" s="86">
        <v>1.0</v>
      </c>
      <c r="Y33" s="87">
        <v>4.0</v>
      </c>
      <c r="Z33" s="86">
        <v>4.0</v>
      </c>
      <c r="AA33" s="87">
        <v>3.0</v>
      </c>
      <c r="AB33" s="86">
        <v>3.0</v>
      </c>
      <c r="AC33" s="84">
        <f t="shared" si="3"/>
        <v>3</v>
      </c>
      <c r="AD33" s="87">
        <v>3.0</v>
      </c>
      <c r="AE33" s="86">
        <v>3.0</v>
      </c>
      <c r="AF33" s="87">
        <v>0.0</v>
      </c>
      <c r="AG33" s="92">
        <v>0.0</v>
      </c>
      <c r="AH33" s="93">
        <v>0.0</v>
      </c>
      <c r="AI33" s="94">
        <v>0.0</v>
      </c>
    </row>
    <row r="34" ht="13.5" customHeight="1">
      <c r="A34" s="9"/>
      <c r="B34" s="95"/>
      <c r="C34" s="96" t="s">
        <v>89</v>
      </c>
      <c r="D34" s="97">
        <f t="shared" ref="D34:Q34" si="4">SUM(D10:D33)</f>
        <v>24</v>
      </c>
      <c r="E34" s="98">
        <f t="shared" si="4"/>
        <v>24</v>
      </c>
      <c r="F34" s="98">
        <f t="shared" si="4"/>
        <v>0</v>
      </c>
      <c r="G34" s="98">
        <f t="shared" si="4"/>
        <v>0</v>
      </c>
      <c r="H34" s="98">
        <f t="shared" si="4"/>
        <v>284</v>
      </c>
      <c r="I34" s="98">
        <f t="shared" si="4"/>
        <v>284</v>
      </c>
      <c r="J34" s="98">
        <f t="shared" si="4"/>
        <v>66</v>
      </c>
      <c r="K34" s="99">
        <f t="shared" si="4"/>
        <v>66</v>
      </c>
      <c r="L34" s="99">
        <f t="shared" si="4"/>
        <v>293</v>
      </c>
      <c r="M34" s="99">
        <f t="shared" si="4"/>
        <v>293</v>
      </c>
      <c r="N34" s="99">
        <f t="shared" si="4"/>
        <v>2326</v>
      </c>
      <c r="O34" s="99">
        <f t="shared" si="4"/>
        <v>2325</v>
      </c>
      <c r="P34" s="99">
        <f t="shared" si="4"/>
        <v>10536</v>
      </c>
      <c r="Q34" s="100">
        <f t="shared" si="4"/>
        <v>10521</v>
      </c>
      <c r="R34" s="101"/>
      <c r="S34" s="95"/>
      <c r="T34" s="102" t="s">
        <v>90</v>
      </c>
      <c r="U34" s="99">
        <f t="shared" ref="U34:AI34" si="5">SUM(U10:U33)</f>
        <v>340</v>
      </c>
      <c r="V34" s="99">
        <f t="shared" si="5"/>
        <v>328</v>
      </c>
      <c r="W34" s="99">
        <f t="shared" si="5"/>
        <v>240</v>
      </c>
      <c r="X34" s="99">
        <f t="shared" si="5"/>
        <v>233</v>
      </c>
      <c r="Y34" s="99">
        <f t="shared" si="5"/>
        <v>360</v>
      </c>
      <c r="Z34" s="99">
        <f t="shared" si="5"/>
        <v>355</v>
      </c>
      <c r="AA34" s="99">
        <f t="shared" si="5"/>
        <v>272</v>
      </c>
      <c r="AB34" s="99">
        <f t="shared" si="5"/>
        <v>258</v>
      </c>
      <c r="AC34" s="99">
        <f t="shared" si="5"/>
        <v>149</v>
      </c>
      <c r="AD34" s="103">
        <f t="shared" si="5"/>
        <v>121</v>
      </c>
      <c r="AE34" s="103">
        <f t="shared" si="5"/>
        <v>122</v>
      </c>
      <c r="AF34" s="103">
        <f t="shared" si="5"/>
        <v>17</v>
      </c>
      <c r="AG34" s="103">
        <f t="shared" si="5"/>
        <v>14</v>
      </c>
      <c r="AH34" s="103">
        <f t="shared" si="5"/>
        <v>11</v>
      </c>
      <c r="AI34" s="104">
        <f t="shared" si="5"/>
        <v>10</v>
      </c>
    </row>
    <row r="35" ht="13.5" customHeight="1">
      <c r="A35" s="9"/>
      <c r="B35" s="9"/>
      <c r="C35" s="9"/>
      <c r="D35" s="9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</row>
    <row r="36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ht="12.75" customHeight="1">
      <c r="A37" s="9"/>
      <c r="B37" s="9"/>
      <c r="C37" s="9"/>
      <c r="D37" s="9"/>
      <c r="E37" s="9"/>
      <c r="F37" s="9"/>
      <c r="G37" s="9"/>
      <c r="H37" s="9"/>
      <c r="I37" s="105">
        <v>0.0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ht="15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</row>
    <row r="236" ht="15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</row>
    <row r="237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</row>
    <row r="238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</row>
    <row r="239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</row>
    <row r="240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</row>
    <row r="241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</row>
    <row r="242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</row>
    <row r="243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</row>
    <row r="24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</row>
    <row r="245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</row>
    <row r="246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</row>
    <row r="247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</row>
    <row r="248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</row>
    <row r="249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</row>
    <row r="250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</row>
    <row r="251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</row>
    <row r="252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</row>
    <row r="253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</row>
    <row r="2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</row>
    <row r="255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</row>
    <row r="256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</row>
    <row r="257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</row>
    <row r="258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</row>
    <row r="259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</row>
    <row r="260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</row>
    <row r="261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</row>
    <row r="262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</row>
    <row r="263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</row>
    <row r="26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</row>
    <row r="265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</row>
    <row r="266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</row>
    <row r="267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</row>
    <row r="268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</row>
    <row r="269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</row>
    <row r="270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</row>
    <row r="271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</row>
    <row r="272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</row>
    <row r="273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</row>
    <row r="27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</row>
    <row r="275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</row>
    <row r="276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</row>
    <row r="277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</row>
    <row r="278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</row>
    <row r="279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</row>
    <row r="280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</row>
    <row r="281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</row>
    <row r="282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</row>
    <row r="283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</row>
    <row r="28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</row>
    <row r="285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</row>
    <row r="286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</row>
    <row r="287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</row>
    <row r="288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</row>
    <row r="289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</row>
    <row r="290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</row>
    <row r="291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</row>
    <row r="292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</row>
    <row r="293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</row>
    <row r="29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</row>
    <row r="295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</row>
    <row r="296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</row>
    <row r="297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</row>
    <row r="298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</row>
    <row r="299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</row>
    <row r="300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</row>
    <row r="301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</row>
    <row r="302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</row>
    <row r="303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</row>
    <row r="30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</row>
    <row r="305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</row>
    <row r="306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</row>
    <row r="307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</row>
    <row r="308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</row>
    <row r="309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</row>
    <row r="310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</row>
    <row r="311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</row>
    <row r="312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</row>
    <row r="313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</row>
    <row r="31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</row>
    <row r="315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</row>
    <row r="316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</row>
    <row r="317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</row>
    <row r="318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</row>
    <row r="319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</row>
    <row r="320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</row>
    <row r="321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</row>
    <row r="322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</row>
    <row r="323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</row>
    <row r="32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</row>
    <row r="325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</row>
    <row r="326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</row>
    <row r="327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</row>
    <row r="328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</row>
    <row r="329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</row>
    <row r="330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</row>
    <row r="331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</row>
    <row r="332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</row>
    <row r="333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</row>
    <row r="33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</row>
    <row r="335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</row>
    <row r="336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</row>
    <row r="337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</row>
    <row r="338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</row>
    <row r="339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</row>
    <row r="340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</row>
    <row r="341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</row>
    <row r="342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</row>
    <row r="343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</row>
    <row r="34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</row>
    <row r="345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</row>
    <row r="346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</row>
    <row r="347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</row>
    <row r="348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</row>
    <row r="349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</row>
    <row r="350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</row>
    <row r="351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</row>
    <row r="352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</row>
    <row r="353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</row>
    <row r="3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</row>
    <row r="355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</row>
    <row r="356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</row>
    <row r="357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</row>
    <row r="358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</row>
    <row r="359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</row>
    <row r="360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</row>
    <row r="361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</row>
    <row r="362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</row>
    <row r="363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</row>
    <row r="36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</row>
    <row r="365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</row>
    <row r="366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</row>
    <row r="367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</row>
    <row r="368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</row>
    <row r="369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</row>
    <row r="370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</row>
    <row r="371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</row>
    <row r="372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</row>
    <row r="373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</row>
    <row r="37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</row>
    <row r="375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</row>
    <row r="376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</row>
    <row r="377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</row>
    <row r="378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</row>
    <row r="379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</row>
    <row r="380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</row>
    <row r="381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</row>
    <row r="382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</row>
    <row r="383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</row>
    <row r="38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</row>
    <row r="385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</row>
    <row r="386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</row>
    <row r="387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</row>
    <row r="388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</row>
    <row r="389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</row>
    <row r="390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</row>
    <row r="391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</row>
    <row r="392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</row>
    <row r="393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</row>
    <row r="39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</row>
    <row r="395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</row>
    <row r="396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</row>
    <row r="397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</row>
    <row r="398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</row>
    <row r="399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</row>
    <row r="400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</row>
    <row r="401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</row>
    <row r="402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</row>
    <row r="403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</row>
    <row r="40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</row>
    <row r="405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</row>
    <row r="406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</row>
    <row r="407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</row>
    <row r="408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</row>
    <row r="409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</row>
    <row r="410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</row>
    <row r="411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</row>
    <row r="412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</row>
    <row r="413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</row>
    <row r="41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</row>
    <row r="415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</row>
    <row r="416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</row>
    <row r="417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</row>
    <row r="418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</row>
    <row r="419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</row>
    <row r="420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</row>
    <row r="421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</row>
    <row r="422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</row>
    <row r="423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</row>
    <row r="42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</row>
    <row r="425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</row>
    <row r="426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</row>
    <row r="427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</row>
    <row r="428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</row>
    <row r="429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</row>
    <row r="430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</row>
    <row r="431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</row>
    <row r="432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</row>
    <row r="433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</row>
    <row r="43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</row>
    <row r="435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</row>
    <row r="436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</row>
    <row r="437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</row>
    <row r="438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</row>
    <row r="439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</row>
    <row r="440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</row>
    <row r="441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</row>
    <row r="442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</row>
    <row r="443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</row>
    <row r="44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</row>
    <row r="445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</row>
    <row r="446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</row>
    <row r="447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</row>
    <row r="448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</row>
    <row r="449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</row>
    <row r="450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</row>
    <row r="451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</row>
    <row r="452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</row>
    <row r="453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</row>
    <row r="4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</row>
    <row r="455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</row>
    <row r="456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</row>
    <row r="457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</row>
    <row r="458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</row>
    <row r="459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</row>
    <row r="460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</row>
    <row r="461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</row>
    <row r="462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</row>
    <row r="463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</row>
    <row r="46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</row>
    <row r="465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</row>
    <row r="466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</row>
    <row r="467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</row>
    <row r="468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</row>
    <row r="469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</row>
    <row r="470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</row>
    <row r="471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</row>
    <row r="472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</row>
    <row r="473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</row>
    <row r="47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</row>
    <row r="475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</row>
    <row r="476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</row>
    <row r="477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</row>
    <row r="478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</row>
    <row r="479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</row>
    <row r="480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</row>
    <row r="481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</row>
    <row r="482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</row>
    <row r="483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</row>
    <row r="48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</row>
    <row r="485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</row>
    <row r="486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</row>
    <row r="487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</row>
    <row r="488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</row>
    <row r="489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</row>
    <row r="490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</row>
    <row r="491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</row>
    <row r="492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</row>
    <row r="493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</row>
    <row r="49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</row>
    <row r="495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</row>
    <row r="496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</row>
    <row r="497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</row>
    <row r="498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</row>
    <row r="499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</row>
    <row r="500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</row>
    <row r="501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</row>
    <row r="502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</row>
    <row r="503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</row>
    <row r="50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</row>
    <row r="505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</row>
    <row r="506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</row>
    <row r="507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</row>
    <row r="508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</row>
    <row r="509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</row>
    <row r="510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</row>
    <row r="511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</row>
    <row r="512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</row>
    <row r="513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</row>
    <row r="51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</row>
    <row r="515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</row>
    <row r="516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</row>
    <row r="517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</row>
    <row r="518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</row>
    <row r="519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</row>
    <row r="520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</row>
    <row r="521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</row>
    <row r="522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</row>
    <row r="523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</row>
    <row r="52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</row>
    <row r="525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</row>
    <row r="526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</row>
    <row r="527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</row>
    <row r="528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</row>
    <row r="529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</row>
    <row r="530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</row>
    <row r="531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</row>
    <row r="532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</row>
    <row r="533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</row>
    <row r="53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</row>
    <row r="535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</row>
    <row r="536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</row>
    <row r="537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</row>
    <row r="538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</row>
    <row r="539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</row>
    <row r="540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</row>
    <row r="541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</row>
    <row r="542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</row>
    <row r="543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</row>
    <row r="54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</row>
    <row r="545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</row>
    <row r="546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106"/>
    </row>
    <row r="547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106"/>
    </row>
    <row r="548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</row>
    <row r="549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</row>
    <row r="550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106"/>
    </row>
    <row r="551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106"/>
    </row>
    <row r="552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106"/>
    </row>
    <row r="553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</row>
    <row r="5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</row>
    <row r="555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</row>
    <row r="556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106"/>
    </row>
    <row r="557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106"/>
    </row>
    <row r="558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106"/>
    </row>
    <row r="559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</row>
    <row r="560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106"/>
    </row>
    <row r="561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106"/>
    </row>
    <row r="562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106"/>
    </row>
    <row r="563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106"/>
    </row>
    <row r="56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106"/>
    </row>
    <row r="565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106"/>
    </row>
    <row r="566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106"/>
    </row>
    <row r="567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106"/>
    </row>
    <row r="568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106"/>
    </row>
    <row r="569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106"/>
    </row>
    <row r="570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106"/>
    </row>
    <row r="571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106"/>
    </row>
    <row r="572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106"/>
    </row>
    <row r="573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106"/>
    </row>
    <row r="57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106"/>
    </row>
    <row r="575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106"/>
    </row>
    <row r="576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106"/>
    </row>
    <row r="577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106"/>
    </row>
    <row r="578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106"/>
    </row>
    <row r="579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106"/>
    </row>
    <row r="580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106"/>
    </row>
    <row r="581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106"/>
    </row>
    <row r="582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106"/>
    </row>
    <row r="583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106"/>
    </row>
    <row r="58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</row>
    <row r="585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106"/>
    </row>
    <row r="586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106"/>
    </row>
    <row r="587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106"/>
    </row>
    <row r="588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106"/>
    </row>
    <row r="589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106"/>
    </row>
    <row r="590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106"/>
    </row>
    <row r="591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106"/>
    </row>
    <row r="592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106"/>
    </row>
    <row r="593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106"/>
    </row>
    <row r="59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106"/>
    </row>
    <row r="595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106"/>
    </row>
    <row r="596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106"/>
    </row>
    <row r="597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106"/>
    </row>
    <row r="598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106"/>
    </row>
    <row r="599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106"/>
    </row>
    <row r="600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106"/>
    </row>
    <row r="601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106"/>
    </row>
    <row r="602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106"/>
    </row>
    <row r="603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106"/>
    </row>
    <row r="60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106"/>
    </row>
    <row r="605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106"/>
    </row>
    <row r="606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106"/>
    </row>
    <row r="607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106"/>
    </row>
    <row r="608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106"/>
    </row>
    <row r="609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106"/>
    </row>
    <row r="610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106"/>
    </row>
    <row r="611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106"/>
    </row>
    <row r="612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106"/>
    </row>
    <row r="613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106"/>
    </row>
    <row r="61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106"/>
    </row>
    <row r="615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106"/>
    </row>
    <row r="616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106"/>
    </row>
    <row r="617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106"/>
    </row>
    <row r="618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106"/>
    </row>
    <row r="619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106"/>
    </row>
    <row r="620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106"/>
    </row>
    <row r="621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106"/>
    </row>
    <row r="622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106"/>
    </row>
    <row r="623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106"/>
    </row>
    <row r="62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106"/>
    </row>
    <row r="625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106"/>
    </row>
    <row r="626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106"/>
    </row>
    <row r="627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106"/>
    </row>
    <row r="628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106"/>
    </row>
    <row r="629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106"/>
    </row>
    <row r="630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106"/>
    </row>
    <row r="631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106"/>
    </row>
    <row r="632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106"/>
    </row>
    <row r="633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106"/>
    </row>
    <row r="63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106"/>
    </row>
    <row r="635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106"/>
    </row>
    <row r="636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106"/>
    </row>
    <row r="637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106"/>
    </row>
    <row r="638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106"/>
    </row>
    <row r="639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106"/>
    </row>
    <row r="640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106"/>
    </row>
    <row r="641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106"/>
    </row>
    <row r="642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106"/>
    </row>
    <row r="643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106"/>
    </row>
    <row r="64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106"/>
    </row>
    <row r="645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106"/>
    </row>
    <row r="646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106"/>
    </row>
    <row r="647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106"/>
    </row>
    <row r="648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106"/>
    </row>
    <row r="649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106"/>
    </row>
    <row r="650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106"/>
    </row>
    <row r="651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106"/>
    </row>
    <row r="652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106"/>
    </row>
    <row r="653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106"/>
    </row>
    <row r="6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106"/>
    </row>
    <row r="655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106"/>
    </row>
    <row r="656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106"/>
    </row>
    <row r="657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106"/>
    </row>
    <row r="658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106"/>
    </row>
    <row r="659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106"/>
    </row>
    <row r="660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106"/>
    </row>
    <row r="661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106"/>
    </row>
    <row r="662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106"/>
    </row>
    <row r="663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106"/>
    </row>
    <row r="66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106"/>
    </row>
    <row r="665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106"/>
    </row>
    <row r="666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106"/>
    </row>
    <row r="667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106"/>
    </row>
    <row r="668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106"/>
    </row>
    <row r="669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106"/>
    </row>
    <row r="670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106"/>
    </row>
    <row r="671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106"/>
    </row>
    <row r="672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106"/>
    </row>
    <row r="673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106"/>
    </row>
    <row r="67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106"/>
    </row>
    <row r="675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106"/>
    </row>
    <row r="676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106"/>
    </row>
    <row r="677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106"/>
    </row>
    <row r="678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106"/>
    </row>
    <row r="679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106"/>
    </row>
    <row r="680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106"/>
    </row>
    <row r="681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106"/>
    </row>
    <row r="682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106"/>
    </row>
    <row r="683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106"/>
    </row>
    <row r="68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106"/>
    </row>
    <row r="685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106"/>
    </row>
    <row r="686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106"/>
    </row>
    <row r="687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106"/>
    </row>
    <row r="688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106"/>
    </row>
    <row r="689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106"/>
    </row>
    <row r="690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106"/>
    </row>
    <row r="691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106"/>
    </row>
    <row r="692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106"/>
    </row>
    <row r="693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106"/>
    </row>
    <row r="69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106"/>
    </row>
    <row r="695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106"/>
    </row>
    <row r="696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106"/>
    </row>
    <row r="697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106"/>
    </row>
    <row r="698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106"/>
    </row>
    <row r="699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106"/>
    </row>
    <row r="700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106"/>
    </row>
    <row r="701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106"/>
    </row>
    <row r="702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106"/>
    </row>
    <row r="703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106"/>
    </row>
    <row r="70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106"/>
    </row>
    <row r="705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106"/>
    </row>
    <row r="706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106"/>
    </row>
    <row r="707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106"/>
    </row>
    <row r="708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106"/>
    </row>
    <row r="709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106"/>
    </row>
    <row r="710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106"/>
    </row>
    <row r="711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106"/>
    </row>
    <row r="712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106"/>
    </row>
    <row r="713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106"/>
    </row>
    <row r="71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106"/>
    </row>
    <row r="715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106"/>
    </row>
    <row r="716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106"/>
    </row>
    <row r="717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106"/>
    </row>
    <row r="718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106"/>
    </row>
    <row r="719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106"/>
    </row>
    <row r="720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106"/>
    </row>
    <row r="721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106"/>
    </row>
    <row r="722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106"/>
    </row>
    <row r="723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106"/>
    </row>
    <row r="72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106"/>
    </row>
    <row r="725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106"/>
    </row>
    <row r="726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106"/>
    </row>
    <row r="727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106"/>
    </row>
    <row r="728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106"/>
    </row>
    <row r="729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106"/>
    </row>
    <row r="730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106"/>
    </row>
    <row r="731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106"/>
    </row>
    <row r="732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106"/>
    </row>
    <row r="733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106"/>
    </row>
    <row r="73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106"/>
    </row>
    <row r="735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106"/>
    </row>
    <row r="736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106"/>
    </row>
    <row r="737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106"/>
    </row>
    <row r="738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106"/>
    </row>
    <row r="739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106"/>
    </row>
    <row r="740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106"/>
    </row>
    <row r="741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106"/>
    </row>
    <row r="742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106"/>
    </row>
    <row r="743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106"/>
    </row>
    <row r="74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106"/>
    </row>
    <row r="745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106"/>
    </row>
    <row r="746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106"/>
    </row>
    <row r="747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106"/>
    </row>
    <row r="748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106"/>
    </row>
    <row r="749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106"/>
    </row>
    <row r="750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106"/>
    </row>
    <row r="751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106"/>
    </row>
    <row r="752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106"/>
    </row>
    <row r="753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106"/>
    </row>
    <row r="7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106"/>
    </row>
    <row r="755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106"/>
    </row>
    <row r="756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106"/>
    </row>
    <row r="757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106"/>
    </row>
    <row r="758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106"/>
    </row>
    <row r="759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106"/>
    </row>
    <row r="760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106"/>
    </row>
    <row r="761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106"/>
    </row>
    <row r="762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106"/>
    </row>
    <row r="763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106"/>
    </row>
    <row r="76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106"/>
    </row>
    <row r="765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106"/>
    </row>
    <row r="766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106"/>
    </row>
    <row r="767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106"/>
    </row>
    <row r="768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106"/>
    </row>
    <row r="769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106"/>
    </row>
    <row r="770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106"/>
    </row>
    <row r="771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106"/>
    </row>
    <row r="772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106"/>
    </row>
    <row r="773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106"/>
    </row>
    <row r="77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106"/>
    </row>
    <row r="775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106"/>
    </row>
    <row r="776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106"/>
    </row>
    <row r="777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106"/>
    </row>
    <row r="778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106"/>
    </row>
    <row r="779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106"/>
    </row>
    <row r="780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106"/>
    </row>
    <row r="781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106"/>
    </row>
    <row r="782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106"/>
    </row>
    <row r="783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106"/>
    </row>
    <row r="78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106"/>
    </row>
    <row r="785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106"/>
    </row>
    <row r="786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106"/>
    </row>
    <row r="787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106"/>
    </row>
    <row r="788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106"/>
    </row>
    <row r="789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106"/>
    </row>
    <row r="790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106"/>
    </row>
    <row r="791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106"/>
    </row>
    <row r="792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106"/>
    </row>
    <row r="793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106"/>
    </row>
    <row r="79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106"/>
    </row>
    <row r="795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106"/>
    </row>
    <row r="796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106"/>
    </row>
    <row r="797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  <c r="AH797" s="106"/>
      <c r="AI797" s="106"/>
    </row>
    <row r="798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  <c r="AH798" s="106"/>
      <c r="AI798" s="106"/>
    </row>
    <row r="799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  <c r="AH799" s="106"/>
      <c r="AI799" s="106"/>
    </row>
    <row r="800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  <c r="AH800" s="106"/>
      <c r="AI800" s="106"/>
    </row>
    <row r="801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  <c r="AH801" s="106"/>
      <c r="AI801" s="106"/>
    </row>
    <row r="802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  <c r="AH802" s="106"/>
      <c r="AI802" s="106"/>
    </row>
    <row r="803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  <c r="AH803" s="106"/>
      <c r="AI803" s="106"/>
    </row>
    <row r="80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  <c r="AH804" s="106"/>
      <c r="AI804" s="106"/>
    </row>
    <row r="805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  <c r="AH805" s="106"/>
      <c r="AI805" s="106"/>
    </row>
    <row r="806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  <c r="AH806" s="106"/>
      <c r="AI806" s="106"/>
    </row>
    <row r="807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  <c r="AH807" s="106"/>
      <c r="AI807" s="106"/>
    </row>
    <row r="808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  <c r="AH808" s="106"/>
      <c r="AI808" s="106"/>
    </row>
    <row r="809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  <c r="AH809" s="106"/>
      <c r="AI809" s="106"/>
    </row>
    <row r="810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  <c r="AG810" s="106"/>
      <c r="AH810" s="106"/>
      <c r="AI810" s="106"/>
    </row>
    <row r="811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  <c r="AG811" s="106"/>
      <c r="AH811" s="106"/>
      <c r="AI811" s="106"/>
    </row>
    <row r="812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  <c r="AH812" s="106"/>
      <c r="AI812" s="106"/>
    </row>
    <row r="813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  <c r="AG813" s="106"/>
      <c r="AH813" s="106"/>
      <c r="AI813" s="106"/>
    </row>
    <row r="81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  <c r="AG814" s="106"/>
      <c r="AH814" s="106"/>
      <c r="AI814" s="106"/>
    </row>
    <row r="815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  <c r="AG815" s="106"/>
      <c r="AH815" s="106"/>
      <c r="AI815" s="106"/>
    </row>
    <row r="816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06"/>
      <c r="AH816" s="106"/>
      <c r="AI816" s="106"/>
    </row>
    <row r="817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  <c r="AG817" s="106"/>
      <c r="AH817" s="106"/>
      <c r="AI817" s="106"/>
    </row>
    <row r="818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  <c r="AG818" s="106"/>
      <c r="AH818" s="106"/>
      <c r="AI818" s="106"/>
    </row>
    <row r="819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  <c r="AG819" s="106"/>
      <c r="AH819" s="106"/>
      <c r="AI819" s="106"/>
    </row>
    <row r="820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  <c r="AG820" s="106"/>
      <c r="AH820" s="106"/>
      <c r="AI820" s="106"/>
    </row>
    <row r="821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06"/>
      <c r="AH821" s="106"/>
      <c r="AI821" s="106"/>
    </row>
    <row r="822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  <c r="AG822" s="106"/>
      <c r="AH822" s="106"/>
      <c r="AI822" s="106"/>
    </row>
    <row r="823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  <c r="AG823" s="106"/>
      <c r="AH823" s="106"/>
      <c r="AI823" s="106"/>
    </row>
    <row r="82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  <c r="AG824" s="106"/>
      <c r="AH824" s="106"/>
      <c r="AI824" s="106"/>
    </row>
    <row r="825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  <c r="AG825" s="106"/>
      <c r="AH825" s="106"/>
      <c r="AI825" s="106"/>
    </row>
    <row r="826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  <c r="AG826" s="106"/>
      <c r="AH826" s="106"/>
      <c r="AI826" s="106"/>
    </row>
    <row r="827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  <c r="AG827" s="106"/>
      <c r="AH827" s="106"/>
      <c r="AI827" s="106"/>
    </row>
    <row r="828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  <c r="AG828" s="106"/>
      <c r="AH828" s="106"/>
      <c r="AI828" s="106"/>
    </row>
    <row r="829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06"/>
      <c r="AH829" s="106"/>
      <c r="AI829" s="106"/>
    </row>
    <row r="830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  <c r="AG830" s="106"/>
      <c r="AH830" s="106"/>
      <c r="AI830" s="106"/>
    </row>
    <row r="831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  <c r="AG831" s="106"/>
      <c r="AH831" s="106"/>
      <c r="AI831" s="106"/>
    </row>
    <row r="832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  <c r="AG832" s="106"/>
      <c r="AH832" s="106"/>
      <c r="AI832" s="106"/>
    </row>
    <row r="833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  <c r="AG833" s="106"/>
      <c r="AH833" s="106"/>
      <c r="AI833" s="106"/>
    </row>
    <row r="83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  <c r="AG834" s="106"/>
      <c r="AH834" s="106"/>
      <c r="AI834" s="106"/>
    </row>
    <row r="835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  <c r="AG835" s="106"/>
      <c r="AH835" s="106"/>
      <c r="AI835" s="106"/>
    </row>
    <row r="836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06"/>
      <c r="AH836" s="106"/>
      <c r="AI836" s="106"/>
    </row>
    <row r="837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  <c r="AG837" s="106"/>
      <c r="AH837" s="106"/>
      <c r="AI837" s="106"/>
    </row>
    <row r="838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  <c r="AG838" s="106"/>
      <c r="AH838" s="106"/>
      <c r="AI838" s="106"/>
    </row>
    <row r="839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  <c r="AG839" s="106"/>
      <c r="AH839" s="106"/>
      <c r="AI839" s="106"/>
    </row>
    <row r="840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  <c r="AG840" s="106"/>
      <c r="AH840" s="106"/>
      <c r="AI840" s="106"/>
    </row>
    <row r="841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06"/>
      <c r="AH841" s="106"/>
      <c r="AI841" s="106"/>
    </row>
    <row r="842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  <c r="AG842" s="106"/>
      <c r="AH842" s="106"/>
      <c r="AI842" s="106"/>
    </row>
    <row r="843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  <c r="AG843" s="106"/>
      <c r="AH843" s="106"/>
      <c r="AI843" s="106"/>
    </row>
    <row r="84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  <c r="AG844" s="106"/>
      <c r="AH844" s="106"/>
      <c r="AI844" s="106"/>
    </row>
    <row r="845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  <c r="AG845" s="106"/>
      <c r="AH845" s="106"/>
      <c r="AI845" s="106"/>
    </row>
    <row r="846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  <c r="AG846" s="106"/>
      <c r="AH846" s="106"/>
      <c r="AI846" s="106"/>
    </row>
    <row r="847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  <c r="AG847" s="106"/>
      <c r="AH847" s="106"/>
      <c r="AI847" s="106"/>
    </row>
    <row r="848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  <c r="AG848" s="106"/>
      <c r="AH848" s="106"/>
      <c r="AI848" s="106"/>
    </row>
    <row r="849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06"/>
      <c r="AH849" s="106"/>
      <c r="AI849" s="106"/>
    </row>
    <row r="850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  <c r="AG850" s="106"/>
      <c r="AH850" s="106"/>
      <c r="AI850" s="106"/>
    </row>
    <row r="851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  <c r="AG851" s="106"/>
      <c r="AH851" s="106"/>
      <c r="AI851" s="106"/>
    </row>
    <row r="852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  <c r="AG852" s="106"/>
      <c r="AH852" s="106"/>
      <c r="AI852" s="106"/>
    </row>
    <row r="853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  <c r="AG853" s="106"/>
      <c r="AH853" s="106"/>
      <c r="AI853" s="106"/>
    </row>
    <row r="8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  <c r="AG854" s="106"/>
      <c r="AH854" s="106"/>
      <c r="AI854" s="106"/>
    </row>
    <row r="855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  <c r="AG855" s="106"/>
      <c r="AH855" s="106"/>
      <c r="AI855" s="106"/>
    </row>
    <row r="856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06"/>
      <c r="AH856" s="106"/>
      <c r="AI856" s="106"/>
    </row>
    <row r="857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  <c r="AG857" s="106"/>
      <c r="AH857" s="106"/>
      <c r="AI857" s="106"/>
    </row>
    <row r="858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  <c r="AG858" s="106"/>
      <c r="AH858" s="106"/>
      <c r="AI858" s="106"/>
    </row>
    <row r="859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  <c r="AG859" s="106"/>
      <c r="AH859" s="106"/>
      <c r="AI859" s="106"/>
    </row>
    <row r="860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  <c r="AG860" s="106"/>
      <c r="AH860" s="106"/>
      <c r="AI860" s="106"/>
    </row>
    <row r="861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06"/>
      <c r="AH861" s="106"/>
      <c r="AI861" s="106"/>
    </row>
    <row r="862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  <c r="AG862" s="106"/>
      <c r="AH862" s="106"/>
      <c r="AI862" s="106"/>
    </row>
    <row r="863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  <c r="AG863" s="106"/>
      <c r="AH863" s="106"/>
      <c r="AI863" s="106"/>
    </row>
    <row r="86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  <c r="AG864" s="106"/>
      <c r="AH864" s="106"/>
      <c r="AI864" s="106"/>
    </row>
    <row r="865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  <c r="AG865" s="106"/>
      <c r="AH865" s="106"/>
      <c r="AI865" s="106"/>
    </row>
    <row r="866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  <c r="AG866" s="106"/>
      <c r="AH866" s="106"/>
      <c r="AI866" s="106"/>
    </row>
    <row r="867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  <c r="AG867" s="106"/>
      <c r="AH867" s="106"/>
      <c r="AI867" s="106"/>
    </row>
    <row r="868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  <c r="AG868" s="106"/>
      <c r="AH868" s="106"/>
      <c r="AI868" s="106"/>
    </row>
    <row r="869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  <c r="AG869" s="106"/>
      <c r="AH869" s="106"/>
      <c r="AI869" s="106"/>
    </row>
    <row r="870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  <c r="AG870" s="106"/>
      <c r="AH870" s="106"/>
      <c r="AI870" s="106"/>
    </row>
    <row r="871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  <c r="AG871" s="106"/>
      <c r="AH871" s="106"/>
      <c r="AI871" s="106"/>
    </row>
    <row r="872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  <c r="AG872" s="106"/>
      <c r="AH872" s="106"/>
      <c r="AI872" s="106"/>
    </row>
    <row r="873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  <c r="AG873" s="106"/>
      <c r="AH873" s="106"/>
      <c r="AI873" s="106"/>
    </row>
    <row r="87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  <c r="AG874" s="106"/>
      <c r="AH874" s="106"/>
      <c r="AI874" s="106"/>
    </row>
    <row r="875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  <c r="AG875" s="106"/>
      <c r="AH875" s="106"/>
      <c r="AI875" s="106"/>
    </row>
    <row r="876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  <c r="AG876" s="106"/>
      <c r="AH876" s="106"/>
      <c r="AI876" s="106"/>
    </row>
    <row r="877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  <c r="AG877" s="106"/>
      <c r="AH877" s="106"/>
      <c r="AI877" s="106"/>
    </row>
    <row r="878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  <c r="AH878" s="106"/>
      <c r="AI878" s="106"/>
    </row>
    <row r="879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  <c r="AG879" s="106"/>
      <c r="AH879" s="106"/>
      <c r="AI879" s="106"/>
    </row>
    <row r="880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  <c r="AG880" s="106"/>
      <c r="AH880" s="106"/>
      <c r="AI880" s="106"/>
    </row>
    <row r="881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  <c r="AG881" s="106"/>
      <c r="AH881" s="106"/>
      <c r="AI881" s="106"/>
    </row>
    <row r="882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  <c r="AG882" s="106"/>
      <c r="AH882" s="106"/>
      <c r="AI882" s="106"/>
    </row>
    <row r="883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106"/>
    </row>
    <row r="88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  <c r="AG884" s="106"/>
      <c r="AH884" s="106"/>
      <c r="AI884" s="106"/>
    </row>
    <row r="885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  <c r="AG885" s="106"/>
      <c r="AH885" s="106"/>
      <c r="AI885" s="106"/>
    </row>
    <row r="886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  <c r="AG886" s="106"/>
      <c r="AH886" s="106"/>
      <c r="AI886" s="106"/>
    </row>
    <row r="887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  <c r="AG887" s="106"/>
      <c r="AH887" s="106"/>
      <c r="AI887" s="106"/>
    </row>
    <row r="888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  <c r="AG888" s="106"/>
      <c r="AH888" s="106"/>
      <c r="AI888" s="106"/>
    </row>
    <row r="889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  <c r="AG889" s="106"/>
      <c r="AH889" s="106"/>
      <c r="AI889" s="106"/>
    </row>
    <row r="890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  <c r="AG890" s="106"/>
      <c r="AH890" s="106"/>
      <c r="AI890" s="106"/>
    </row>
    <row r="891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  <c r="AG891" s="106"/>
      <c r="AH891" s="106"/>
      <c r="AI891" s="106"/>
    </row>
    <row r="892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  <c r="AG892" s="106"/>
      <c r="AH892" s="106"/>
      <c r="AI892" s="106"/>
    </row>
    <row r="893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  <c r="AG893" s="106"/>
      <c r="AH893" s="106"/>
      <c r="AI893" s="106"/>
    </row>
    <row r="89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  <c r="AG894" s="106"/>
      <c r="AH894" s="106"/>
      <c r="AI894" s="106"/>
    </row>
    <row r="895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  <c r="AG895" s="106"/>
      <c r="AH895" s="106"/>
      <c r="AI895" s="106"/>
    </row>
    <row r="896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  <c r="AG896" s="106"/>
      <c r="AH896" s="106"/>
      <c r="AI896" s="106"/>
    </row>
    <row r="897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  <c r="AG897" s="106"/>
      <c r="AH897" s="106"/>
      <c r="AI897" s="106"/>
    </row>
    <row r="898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  <c r="AH898" s="106"/>
      <c r="AI898" s="106"/>
    </row>
    <row r="899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  <c r="AG899" s="106"/>
      <c r="AH899" s="106"/>
      <c r="AI899" s="106"/>
    </row>
    <row r="900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  <c r="AH900" s="106"/>
      <c r="AI900" s="106"/>
    </row>
    <row r="901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  <c r="AG901" s="106"/>
      <c r="AH901" s="106"/>
      <c r="AI901" s="106"/>
    </row>
    <row r="902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  <c r="AG902" s="106"/>
      <c r="AH902" s="106"/>
      <c r="AI902" s="106"/>
    </row>
    <row r="903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  <c r="AG903" s="106"/>
      <c r="AH903" s="106"/>
      <c r="AI903" s="106"/>
    </row>
    <row r="90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  <c r="AG904" s="106"/>
      <c r="AH904" s="106"/>
      <c r="AI904" s="106"/>
    </row>
    <row r="905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  <c r="AG905" s="106"/>
      <c r="AH905" s="106"/>
      <c r="AI905" s="106"/>
    </row>
    <row r="906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  <c r="AG906" s="106"/>
      <c r="AH906" s="106"/>
      <c r="AI906" s="106"/>
    </row>
    <row r="907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  <c r="AG907" s="106"/>
      <c r="AH907" s="106"/>
      <c r="AI907" s="106"/>
    </row>
    <row r="908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  <c r="AG908" s="106"/>
      <c r="AH908" s="106"/>
      <c r="AI908" s="106"/>
    </row>
    <row r="909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  <c r="AG909" s="106"/>
      <c r="AH909" s="106"/>
      <c r="AI909" s="106"/>
    </row>
    <row r="910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  <c r="AH910" s="106"/>
      <c r="AI910" s="106"/>
    </row>
    <row r="911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  <c r="AG911" s="106"/>
      <c r="AH911" s="106"/>
      <c r="AI911" s="106"/>
    </row>
    <row r="912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  <c r="AG912" s="106"/>
      <c r="AH912" s="106"/>
      <c r="AI912" s="106"/>
    </row>
    <row r="913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  <c r="AG913" s="106"/>
      <c r="AH913" s="106"/>
      <c r="AI913" s="106"/>
    </row>
    <row r="91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  <c r="AG914" s="106"/>
      <c r="AH914" s="106"/>
      <c r="AI914" s="106"/>
    </row>
    <row r="915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  <c r="AH915" s="106"/>
      <c r="AI915" s="106"/>
    </row>
    <row r="916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  <c r="AH916" s="106"/>
      <c r="AI916" s="106"/>
    </row>
    <row r="917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  <c r="AH917" s="106"/>
      <c r="AI917" s="106"/>
    </row>
    <row r="918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  <c r="AH918" s="106"/>
      <c r="AI918" s="106"/>
    </row>
    <row r="919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  <c r="AG919" s="106"/>
      <c r="AH919" s="106"/>
      <c r="AI919" s="106"/>
    </row>
    <row r="920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  <c r="AG920" s="106"/>
      <c r="AH920" s="106"/>
      <c r="AI920" s="106"/>
    </row>
    <row r="921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  <c r="AG921" s="106"/>
      <c r="AH921" s="106"/>
      <c r="AI921" s="106"/>
    </row>
    <row r="922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  <c r="AG922" s="106"/>
      <c r="AH922" s="106"/>
      <c r="AI922" s="106"/>
    </row>
    <row r="923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  <c r="AG923" s="106"/>
      <c r="AH923" s="106"/>
      <c r="AI923" s="106"/>
    </row>
    <row r="92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  <c r="AG924" s="106"/>
      <c r="AH924" s="106"/>
      <c r="AI924" s="106"/>
    </row>
    <row r="925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  <c r="AG925" s="106"/>
      <c r="AH925" s="106"/>
      <c r="AI925" s="106"/>
    </row>
    <row r="926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  <c r="AG926" s="106"/>
      <c r="AH926" s="106"/>
      <c r="AI926" s="106"/>
    </row>
    <row r="927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  <c r="AG927" s="106"/>
      <c r="AH927" s="106"/>
      <c r="AI927" s="106"/>
    </row>
    <row r="928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  <c r="AH928" s="106"/>
      <c r="AI928" s="106"/>
    </row>
    <row r="929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  <c r="AG929" s="106"/>
      <c r="AH929" s="106"/>
      <c r="AI929" s="106"/>
    </row>
    <row r="930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  <c r="AG930" s="106"/>
      <c r="AH930" s="106"/>
      <c r="AI930" s="106"/>
    </row>
    <row r="931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  <c r="AG931" s="106"/>
      <c r="AH931" s="106"/>
      <c r="AI931" s="106"/>
    </row>
    <row r="932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  <c r="AG932" s="106"/>
      <c r="AH932" s="106"/>
      <c r="AI932" s="106"/>
    </row>
    <row r="933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  <c r="AG933" s="106"/>
      <c r="AH933" s="106"/>
      <c r="AI933" s="106"/>
    </row>
    <row r="93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  <c r="AG934" s="106"/>
      <c r="AH934" s="106"/>
      <c r="AI934" s="106"/>
    </row>
    <row r="935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  <c r="AG935" s="106"/>
      <c r="AH935" s="106"/>
      <c r="AI935" s="106"/>
    </row>
    <row r="936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  <c r="AG936" s="106"/>
      <c r="AH936" s="106"/>
      <c r="AI936" s="106"/>
    </row>
    <row r="937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  <c r="AG937" s="106"/>
      <c r="AH937" s="106"/>
      <c r="AI937" s="106"/>
    </row>
    <row r="938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  <c r="AG938" s="106"/>
      <c r="AH938" s="106"/>
      <c r="AI938" s="106"/>
    </row>
    <row r="939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  <c r="AG939" s="106"/>
      <c r="AH939" s="106"/>
      <c r="AI939" s="106"/>
    </row>
    <row r="940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  <c r="AG940" s="106"/>
      <c r="AH940" s="106"/>
      <c r="AI940" s="106"/>
    </row>
    <row r="941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  <c r="AG941" s="106"/>
      <c r="AH941" s="106"/>
      <c r="AI941" s="106"/>
    </row>
    <row r="942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  <c r="AG942" s="106"/>
      <c r="AH942" s="106"/>
      <c r="AI942" s="106"/>
    </row>
    <row r="943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  <c r="AG943" s="106"/>
      <c r="AH943" s="106"/>
      <c r="AI943" s="106"/>
    </row>
    <row r="94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  <c r="AG944" s="106"/>
      <c r="AH944" s="106"/>
      <c r="AI944" s="106"/>
    </row>
    <row r="945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  <c r="AG945" s="106"/>
      <c r="AH945" s="106"/>
      <c r="AI945" s="106"/>
    </row>
    <row r="946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  <c r="AG946" s="106"/>
      <c r="AH946" s="106"/>
      <c r="AI946" s="106"/>
    </row>
    <row r="947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  <c r="AG947" s="106"/>
      <c r="AH947" s="106"/>
      <c r="AI947" s="106"/>
    </row>
    <row r="948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  <c r="AG948" s="106"/>
      <c r="AH948" s="106"/>
      <c r="AI948" s="106"/>
    </row>
    <row r="949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  <c r="AG949" s="106"/>
      <c r="AH949" s="106"/>
      <c r="AI949" s="106"/>
    </row>
    <row r="950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  <c r="AG950" s="106"/>
      <c r="AH950" s="106"/>
      <c r="AI950" s="106"/>
    </row>
    <row r="951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  <c r="AG951" s="106"/>
      <c r="AH951" s="106"/>
      <c r="AI951" s="106"/>
    </row>
    <row r="952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  <c r="AG952" s="106"/>
      <c r="AH952" s="106"/>
      <c r="AI952" s="106"/>
    </row>
    <row r="953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  <c r="AG953" s="106"/>
      <c r="AH953" s="106"/>
      <c r="AI953" s="106"/>
    </row>
    <row r="9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  <c r="AG954" s="106"/>
      <c r="AH954" s="106"/>
      <c r="AI954" s="106"/>
    </row>
    <row r="955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  <c r="AG955" s="106"/>
      <c r="AH955" s="106"/>
      <c r="AI955" s="106"/>
    </row>
    <row r="956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  <c r="AG956" s="106"/>
      <c r="AH956" s="106"/>
      <c r="AI956" s="106"/>
    </row>
    <row r="957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  <c r="AG957" s="106"/>
      <c r="AH957" s="106"/>
      <c r="AI957" s="106"/>
    </row>
    <row r="958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  <c r="AG958" s="106"/>
      <c r="AH958" s="106"/>
      <c r="AI958" s="106"/>
    </row>
    <row r="959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  <c r="AG959" s="106"/>
      <c r="AH959" s="106"/>
      <c r="AI959" s="106"/>
    </row>
    <row r="960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  <c r="AG960" s="106"/>
      <c r="AH960" s="106"/>
      <c r="AI960" s="106"/>
    </row>
    <row r="961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  <c r="AG961" s="106"/>
      <c r="AH961" s="106"/>
      <c r="AI961" s="106"/>
    </row>
    <row r="962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  <c r="AG962" s="106"/>
      <c r="AH962" s="106"/>
      <c r="AI962" s="106"/>
    </row>
    <row r="963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  <c r="AG963" s="106"/>
      <c r="AH963" s="106"/>
      <c r="AI963" s="106"/>
    </row>
    <row r="96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  <c r="AG964" s="106"/>
      <c r="AH964" s="106"/>
      <c r="AI964" s="106"/>
    </row>
    <row r="965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  <c r="AG965" s="106"/>
      <c r="AH965" s="106"/>
      <c r="AI965" s="106"/>
    </row>
    <row r="966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  <c r="AG966" s="106"/>
      <c r="AH966" s="106"/>
      <c r="AI966" s="106"/>
    </row>
    <row r="967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  <c r="AG967" s="106"/>
      <c r="AH967" s="106"/>
      <c r="AI967" s="106"/>
    </row>
    <row r="968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  <c r="AG968" s="106"/>
      <c r="AH968" s="106"/>
      <c r="AI968" s="106"/>
    </row>
    <row r="969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  <c r="AG969" s="106"/>
      <c r="AH969" s="106"/>
      <c r="AI969" s="106"/>
    </row>
    <row r="970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  <c r="AG970" s="106"/>
      <c r="AH970" s="106"/>
      <c r="AI970" s="106"/>
    </row>
    <row r="971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  <c r="AG971" s="106"/>
      <c r="AH971" s="106"/>
      <c r="AI971" s="106"/>
    </row>
    <row r="972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  <c r="AG972" s="106"/>
      <c r="AH972" s="106"/>
      <c r="AI972" s="106"/>
    </row>
    <row r="973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  <c r="AG973" s="106"/>
      <c r="AH973" s="106"/>
      <c r="AI973" s="106"/>
    </row>
    <row r="97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  <c r="AG974" s="106"/>
      <c r="AH974" s="106"/>
      <c r="AI974" s="106"/>
    </row>
    <row r="975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  <c r="AG975" s="106"/>
      <c r="AH975" s="106"/>
      <c r="AI975" s="106"/>
    </row>
    <row r="976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  <c r="AG976" s="106"/>
      <c r="AH976" s="106"/>
      <c r="AI976" s="106"/>
    </row>
    <row r="977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  <c r="AG977" s="106"/>
      <c r="AH977" s="106"/>
      <c r="AI977" s="106"/>
    </row>
    <row r="978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  <c r="AG978" s="106"/>
      <c r="AH978" s="106"/>
      <c r="AI978" s="106"/>
    </row>
    <row r="979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  <c r="AG979" s="106"/>
      <c r="AH979" s="106"/>
      <c r="AI979" s="106"/>
    </row>
    <row r="980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  <c r="AG980" s="106"/>
      <c r="AH980" s="106"/>
      <c r="AI980" s="106"/>
    </row>
    <row r="981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  <c r="AG981" s="106"/>
      <c r="AH981" s="106"/>
      <c r="AI981" s="106"/>
    </row>
    <row r="982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  <c r="AG982" s="106"/>
      <c r="AH982" s="106"/>
      <c r="AI982" s="106"/>
    </row>
    <row r="983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  <c r="AG983" s="106"/>
      <c r="AH983" s="106"/>
      <c r="AI983" s="106"/>
    </row>
    <row r="98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  <c r="AG984" s="106"/>
      <c r="AH984" s="106"/>
      <c r="AI984" s="106"/>
    </row>
    <row r="985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  <c r="AG985" s="106"/>
      <c r="AH985" s="106"/>
      <c r="AI985" s="106"/>
    </row>
    <row r="986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  <c r="AG986" s="106"/>
      <c r="AH986" s="106"/>
      <c r="AI986" s="106"/>
    </row>
    <row r="987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  <c r="AG987" s="106"/>
      <c r="AH987" s="106"/>
      <c r="AI987" s="106"/>
    </row>
    <row r="988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  <c r="AG988" s="106"/>
      <c r="AH988" s="106"/>
      <c r="AI988" s="106"/>
    </row>
    <row r="989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  <c r="AG989" s="106"/>
      <c r="AH989" s="106"/>
      <c r="AI989" s="106"/>
    </row>
    <row r="990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  <c r="AG990" s="106"/>
      <c r="AH990" s="106"/>
      <c r="AI990" s="106"/>
    </row>
    <row r="991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  <c r="AG991" s="106"/>
      <c r="AH991" s="106"/>
      <c r="AI991" s="106"/>
    </row>
    <row r="992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  <c r="AG992" s="106"/>
      <c r="AH992" s="106"/>
      <c r="AI992" s="106"/>
    </row>
    <row r="993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  <c r="AG993" s="106"/>
      <c r="AH993" s="106"/>
      <c r="AI993" s="106"/>
    </row>
    <row r="99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  <c r="AG994" s="106"/>
      <c r="AH994" s="106"/>
      <c r="AI994" s="106"/>
    </row>
    <row r="995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  <c r="AG995" s="106"/>
      <c r="AH995" s="106"/>
      <c r="AI995" s="106"/>
    </row>
    <row r="996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  <c r="AG996" s="106"/>
      <c r="AH996" s="106"/>
      <c r="AI996" s="106"/>
    </row>
    <row r="997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  <c r="AG997" s="106"/>
      <c r="AH997" s="106"/>
      <c r="AI997" s="106"/>
    </row>
    <row r="998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  <c r="AG998" s="106"/>
      <c r="AH998" s="106"/>
      <c r="AI998" s="106"/>
    </row>
    <row r="999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  <c r="AG999" s="106"/>
      <c r="AH999" s="106"/>
      <c r="AI999" s="106"/>
    </row>
    <row r="1000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  <c r="AG1000" s="106"/>
      <c r="AH1000" s="106"/>
      <c r="AI1000" s="106"/>
    </row>
  </sheetData>
  <mergeCells count="16">
    <mergeCell ref="D5:E6"/>
    <mergeCell ref="F5:G6"/>
    <mergeCell ref="H5:I6"/>
    <mergeCell ref="J5:K6"/>
    <mergeCell ref="L5:M6"/>
    <mergeCell ref="N5:O6"/>
    <mergeCell ref="P5:Q6"/>
    <mergeCell ref="AF6:AG6"/>
    <mergeCell ref="AH6:AI6"/>
    <mergeCell ref="U5:V6"/>
    <mergeCell ref="W5:X6"/>
    <mergeCell ref="Y5:Z6"/>
    <mergeCell ref="AA5:AB6"/>
    <mergeCell ref="AC5:AI5"/>
    <mergeCell ref="AC6:AC8"/>
    <mergeCell ref="AD6:AE6"/>
  </mergeCells>
  <printOptions/>
  <pageMargins bottom="0.75" footer="0.0" header="0.0" left="0.25" right="0.25" top="0.75"/>
  <pageSetup orientation="landscape" paperHeight="8.464566929133857in" paperWidth="12.992125984251969in"/>
  <colBreaks count="1" manualBreakCount="1">
    <brk id="17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pageSetUpPr/>
  </sheetPr>
  <sheetViews>
    <sheetView showGridLines="0" workbookViewId="0"/>
  </sheetViews>
  <sheetFormatPr customHeight="1" defaultColWidth="12.63" defaultRowHeight="15.0"/>
  <cols>
    <col customWidth="1" min="1" max="1" width="4.13"/>
    <col customWidth="1" min="2" max="2" width="5.38"/>
    <col customWidth="1" min="3" max="3" width="21.38"/>
    <col customWidth="1" min="4" max="4" width="17.38"/>
    <col customWidth="1" min="5" max="5" width="18.38"/>
    <col customWidth="1" min="6" max="6" width="17.75"/>
    <col customWidth="1" min="7" max="7" width="15.63"/>
    <col customWidth="1" min="8" max="8" width="19.63"/>
    <col customWidth="1" min="9" max="9" width="17.25"/>
    <col customWidth="1" min="10" max="11" width="17.13"/>
  </cols>
  <sheetData>
    <row r="1" ht="12.75" customHeight="1">
      <c r="A1" s="9"/>
      <c r="B1" s="9"/>
      <c r="C1" s="9" t="s">
        <v>6</v>
      </c>
      <c r="D1" s="9" t="s">
        <v>7</v>
      </c>
      <c r="E1" s="9"/>
      <c r="F1" s="9"/>
      <c r="G1" s="9"/>
      <c r="H1" s="9"/>
      <c r="I1" s="9"/>
      <c r="J1" s="9"/>
      <c r="K1" s="9"/>
    </row>
    <row r="2" ht="12.75" customHeight="1">
      <c r="A2" s="9"/>
      <c r="B2" s="9"/>
      <c r="C2" s="9" t="s">
        <v>8</v>
      </c>
      <c r="D2" s="9" t="s">
        <v>91</v>
      </c>
      <c r="E2" s="9"/>
      <c r="F2" s="9"/>
      <c r="G2" s="9"/>
      <c r="H2" s="9"/>
      <c r="I2" s="9" t="s">
        <v>92</v>
      </c>
      <c r="J2" s="9"/>
      <c r="K2" s="9"/>
    </row>
    <row r="3" ht="12.75" customHeight="1">
      <c r="A3" s="9"/>
      <c r="B3" s="9"/>
      <c r="C3" s="11" t="s">
        <v>10</v>
      </c>
      <c r="D3" s="12" t="str">
        <f>+I_kead_um!E3</f>
        <v>: DESEMBER 2022</v>
      </c>
      <c r="E3" s="9"/>
      <c r="F3" s="9"/>
      <c r="G3" s="9"/>
      <c r="H3" s="9"/>
      <c r="I3" s="9"/>
      <c r="J3" s="9"/>
      <c r="K3" s="9"/>
    </row>
    <row r="4" ht="12.0" customHeight="1">
      <c r="A4" s="9"/>
      <c r="B4" s="9"/>
      <c r="C4" s="9"/>
      <c r="D4" s="11"/>
      <c r="E4" s="9"/>
      <c r="F4" s="10"/>
      <c r="I4" s="10"/>
      <c r="J4" s="10"/>
      <c r="K4" s="10"/>
    </row>
    <row r="5" ht="2.25" customHeight="1">
      <c r="A5" s="9"/>
      <c r="B5" s="9"/>
      <c r="C5" s="9"/>
      <c r="D5" s="9"/>
      <c r="E5" s="9"/>
      <c r="I5" s="10"/>
      <c r="J5" s="10"/>
      <c r="K5" s="10"/>
    </row>
    <row r="6" ht="13.5" customHeight="1">
      <c r="A6" s="9"/>
      <c r="B6" s="107" t="s">
        <v>28</v>
      </c>
      <c r="C6" s="14" t="s">
        <v>29</v>
      </c>
      <c r="D6" s="108" t="s">
        <v>93</v>
      </c>
      <c r="E6" s="108" t="s">
        <v>94</v>
      </c>
      <c r="F6" s="108" t="s">
        <v>95</v>
      </c>
      <c r="G6" s="108" t="s">
        <v>96</v>
      </c>
      <c r="H6" s="108" t="s">
        <v>97</v>
      </c>
      <c r="I6" s="108" t="s">
        <v>98</v>
      </c>
      <c r="J6" s="108" t="s">
        <v>99</v>
      </c>
      <c r="K6" s="109" t="s">
        <v>100</v>
      </c>
    </row>
    <row r="7" ht="23.25" customHeight="1">
      <c r="A7" s="9"/>
      <c r="B7" s="110"/>
      <c r="C7" s="32"/>
      <c r="D7" s="32"/>
      <c r="E7" s="32"/>
      <c r="F7" s="32"/>
      <c r="G7" s="32"/>
      <c r="H7" s="32"/>
      <c r="I7" s="32"/>
      <c r="J7" s="32"/>
      <c r="K7" s="111"/>
    </row>
    <row r="8" ht="18.75" customHeight="1">
      <c r="A8" s="9"/>
      <c r="B8" s="110"/>
      <c r="C8" s="32"/>
      <c r="D8" s="32"/>
      <c r="E8" s="32"/>
      <c r="F8" s="32"/>
      <c r="G8" s="32"/>
      <c r="H8" s="32"/>
      <c r="I8" s="32"/>
      <c r="J8" s="32"/>
      <c r="K8" s="111"/>
    </row>
    <row r="9" ht="1.5" customHeight="1">
      <c r="A9" s="9"/>
      <c r="B9" s="112"/>
      <c r="C9" s="37"/>
      <c r="D9" s="37"/>
      <c r="E9" s="37"/>
      <c r="F9" s="37"/>
      <c r="G9" s="37"/>
      <c r="H9" s="37"/>
      <c r="I9" s="37"/>
      <c r="J9" s="37"/>
      <c r="K9" s="113"/>
    </row>
    <row r="10" ht="12.75" customHeight="1">
      <c r="A10" s="9"/>
      <c r="B10" s="38" t="s">
        <v>34</v>
      </c>
      <c r="C10" s="35" t="s">
        <v>35</v>
      </c>
      <c r="D10" s="35" t="s">
        <v>36</v>
      </c>
      <c r="E10" s="35" t="s">
        <v>37</v>
      </c>
      <c r="F10" s="35" t="s">
        <v>38</v>
      </c>
      <c r="G10" s="35" t="s">
        <v>39</v>
      </c>
      <c r="H10" s="40" t="s">
        <v>40</v>
      </c>
      <c r="I10" s="40" t="s">
        <v>41</v>
      </c>
      <c r="J10" s="40" t="s">
        <v>42</v>
      </c>
      <c r="K10" s="114" t="s">
        <v>43</v>
      </c>
    </row>
    <row r="11" ht="12.75" customHeight="1">
      <c r="A11" s="9"/>
      <c r="B11" s="43">
        <v>1.0</v>
      </c>
      <c r="C11" s="115" t="s">
        <v>65</v>
      </c>
      <c r="D11" s="54">
        <v>0.0</v>
      </c>
      <c r="E11" s="116">
        <v>1.0</v>
      </c>
      <c r="F11" s="117">
        <v>11.0</v>
      </c>
      <c r="G11" s="116">
        <v>34.0</v>
      </c>
      <c r="H11" s="116">
        <v>12.0</v>
      </c>
      <c r="I11" s="116">
        <v>16.0</v>
      </c>
      <c r="J11" s="118">
        <v>0.0</v>
      </c>
      <c r="K11" s="119">
        <v>1.0</v>
      </c>
    </row>
    <row r="12" ht="12.75" customHeight="1">
      <c r="A12" s="9"/>
      <c r="B12" s="61">
        <v>2.0</v>
      </c>
      <c r="C12" s="62" t="s">
        <v>66</v>
      </c>
      <c r="D12" s="71">
        <v>0.0</v>
      </c>
      <c r="E12" s="120">
        <v>1.0</v>
      </c>
      <c r="F12" s="121">
        <v>16.0</v>
      </c>
      <c r="G12" s="120">
        <v>16.0</v>
      </c>
      <c r="H12" s="120">
        <v>16.0</v>
      </c>
      <c r="I12" s="120">
        <v>16.0</v>
      </c>
      <c r="J12" s="122">
        <v>7.0</v>
      </c>
      <c r="K12" s="123">
        <v>0.0</v>
      </c>
    </row>
    <row r="13" ht="12.75" customHeight="1">
      <c r="A13" s="9"/>
      <c r="B13" s="61">
        <v>3.0</v>
      </c>
      <c r="C13" s="74" t="s">
        <v>67</v>
      </c>
      <c r="D13" s="71">
        <v>0.0</v>
      </c>
      <c r="E13" s="120">
        <v>1.0</v>
      </c>
      <c r="F13" s="121">
        <v>16.0</v>
      </c>
      <c r="G13" s="120">
        <v>20.0</v>
      </c>
      <c r="H13" s="120">
        <v>5.0</v>
      </c>
      <c r="I13" s="120">
        <v>2.0</v>
      </c>
      <c r="J13" s="122">
        <v>2.0</v>
      </c>
      <c r="K13" s="123">
        <v>0.0</v>
      </c>
    </row>
    <row r="14" ht="12.75" customHeight="1">
      <c r="A14" s="9"/>
      <c r="B14" s="61">
        <v>4.0</v>
      </c>
      <c r="C14" s="74" t="s">
        <v>68</v>
      </c>
      <c r="D14" s="71">
        <v>0.0</v>
      </c>
      <c r="E14" s="120">
        <v>1.0</v>
      </c>
      <c r="F14" s="121">
        <v>17.0</v>
      </c>
      <c r="G14" s="120">
        <v>17.0</v>
      </c>
      <c r="H14" s="120">
        <v>17.0</v>
      </c>
      <c r="I14" s="120">
        <v>17.0</v>
      </c>
      <c r="J14" s="122">
        <v>8.0</v>
      </c>
      <c r="K14" s="123">
        <v>0.0</v>
      </c>
    </row>
    <row r="15" ht="12.75" customHeight="1">
      <c r="A15" s="9"/>
      <c r="B15" s="61">
        <v>5.0</v>
      </c>
      <c r="C15" s="74" t="s">
        <v>69</v>
      </c>
      <c r="D15" s="71">
        <v>0.0</v>
      </c>
      <c r="E15" s="120">
        <v>1.0</v>
      </c>
      <c r="F15" s="121">
        <v>17.0</v>
      </c>
      <c r="G15" s="120">
        <v>42.0</v>
      </c>
      <c r="H15" s="120">
        <v>32.0</v>
      </c>
      <c r="I15" s="120">
        <v>24.0</v>
      </c>
      <c r="J15" s="122">
        <v>0.0</v>
      </c>
      <c r="K15" s="123">
        <v>0.0</v>
      </c>
    </row>
    <row r="16" ht="12.75" customHeight="1">
      <c r="A16" s="9"/>
      <c r="B16" s="61">
        <v>6.0</v>
      </c>
      <c r="C16" s="62" t="s">
        <v>70</v>
      </c>
      <c r="D16" s="71">
        <v>0.0</v>
      </c>
      <c r="E16" s="120">
        <v>1.0</v>
      </c>
      <c r="F16" s="121">
        <v>17.0</v>
      </c>
      <c r="G16" s="120">
        <v>46.0</v>
      </c>
      <c r="H16" s="120">
        <v>8.0</v>
      </c>
      <c r="I16" s="120">
        <v>50.0</v>
      </c>
      <c r="J16" s="122">
        <v>0.0</v>
      </c>
      <c r="K16" s="123">
        <v>0.0</v>
      </c>
    </row>
    <row r="17" ht="12.75" customHeight="1">
      <c r="A17" s="9"/>
      <c r="B17" s="61">
        <v>7.0</v>
      </c>
      <c r="C17" s="62" t="s">
        <v>71</v>
      </c>
      <c r="D17" s="71">
        <v>0.0</v>
      </c>
      <c r="E17" s="120">
        <v>1.0</v>
      </c>
      <c r="F17" s="121">
        <v>10.0</v>
      </c>
      <c r="G17" s="120">
        <v>66.0</v>
      </c>
      <c r="H17" s="120">
        <v>10.0</v>
      </c>
      <c r="I17" s="120">
        <v>2.0</v>
      </c>
      <c r="J17" s="122">
        <v>10.0</v>
      </c>
      <c r="K17" s="123">
        <v>0.0</v>
      </c>
    </row>
    <row r="18" ht="12.75" customHeight="1">
      <c r="A18" s="9"/>
      <c r="B18" s="61">
        <v>8.0</v>
      </c>
      <c r="C18" s="74" t="s">
        <v>72</v>
      </c>
      <c r="D18" s="71">
        <v>0.0</v>
      </c>
      <c r="E18" s="120">
        <v>1.0</v>
      </c>
      <c r="F18" s="121">
        <v>13.0</v>
      </c>
      <c r="G18" s="120">
        <v>84.0</v>
      </c>
      <c r="H18" s="120">
        <v>31.0</v>
      </c>
      <c r="I18" s="120">
        <v>13.0</v>
      </c>
      <c r="J18" s="122">
        <v>3.0</v>
      </c>
      <c r="K18" s="123">
        <v>0.0</v>
      </c>
    </row>
    <row r="19" ht="12.75" customHeight="1">
      <c r="A19" s="9"/>
      <c r="B19" s="61">
        <v>9.0</v>
      </c>
      <c r="C19" s="74" t="s">
        <v>73</v>
      </c>
      <c r="D19" s="71">
        <v>0.0</v>
      </c>
      <c r="E19" s="120">
        <v>1.0</v>
      </c>
      <c r="F19" s="121">
        <v>12.0</v>
      </c>
      <c r="G19" s="120">
        <v>71.0</v>
      </c>
      <c r="H19" s="120">
        <v>46.0</v>
      </c>
      <c r="I19" s="120">
        <v>57.0</v>
      </c>
      <c r="J19" s="122">
        <v>0.0</v>
      </c>
      <c r="K19" s="123">
        <v>0.0</v>
      </c>
    </row>
    <row r="20" ht="12.75" customHeight="1">
      <c r="A20" s="9"/>
      <c r="B20" s="61">
        <v>10.0</v>
      </c>
      <c r="C20" s="74" t="s">
        <v>74</v>
      </c>
      <c r="D20" s="71">
        <v>0.0</v>
      </c>
      <c r="E20" s="120">
        <v>1.0</v>
      </c>
      <c r="F20" s="121">
        <v>14.0</v>
      </c>
      <c r="G20" s="120">
        <v>14.0</v>
      </c>
      <c r="H20" s="120">
        <v>14.0</v>
      </c>
      <c r="I20" s="120">
        <v>10.0</v>
      </c>
      <c r="J20" s="122">
        <v>0.0</v>
      </c>
      <c r="K20" s="123">
        <v>0.0</v>
      </c>
    </row>
    <row r="21" ht="12.75" customHeight="1">
      <c r="A21" s="9"/>
      <c r="B21" s="61">
        <v>11.0</v>
      </c>
      <c r="C21" s="74" t="s">
        <v>75</v>
      </c>
      <c r="D21" s="71">
        <v>0.0</v>
      </c>
      <c r="E21" s="120">
        <v>1.0</v>
      </c>
      <c r="F21" s="121">
        <v>10.0</v>
      </c>
      <c r="G21" s="120">
        <v>15.0</v>
      </c>
      <c r="H21" s="120">
        <v>7.0</v>
      </c>
      <c r="I21" s="120">
        <v>64.0</v>
      </c>
      <c r="J21" s="122">
        <v>0.0</v>
      </c>
      <c r="K21" s="123">
        <v>0.0</v>
      </c>
    </row>
    <row r="22" ht="12.75" customHeight="1">
      <c r="A22" s="9"/>
      <c r="B22" s="61">
        <v>12.0</v>
      </c>
      <c r="C22" s="74" t="s">
        <v>76</v>
      </c>
      <c r="D22" s="71">
        <v>0.0</v>
      </c>
      <c r="E22" s="120">
        <v>1.0</v>
      </c>
      <c r="F22" s="121">
        <v>14.0</v>
      </c>
      <c r="G22" s="120">
        <v>44.0</v>
      </c>
      <c r="H22" s="120">
        <v>28.0</v>
      </c>
      <c r="I22" s="120">
        <v>3.0</v>
      </c>
      <c r="J22" s="122">
        <v>0.0</v>
      </c>
      <c r="K22" s="123">
        <v>0.0</v>
      </c>
    </row>
    <row r="23" ht="12.75" customHeight="1">
      <c r="A23" s="9"/>
      <c r="B23" s="61">
        <v>13.0</v>
      </c>
      <c r="C23" s="74" t="s">
        <v>77</v>
      </c>
      <c r="D23" s="71">
        <v>0.0</v>
      </c>
      <c r="E23" s="120">
        <v>1.0</v>
      </c>
      <c r="F23" s="121">
        <v>15.0</v>
      </c>
      <c r="G23" s="120">
        <v>34.0</v>
      </c>
      <c r="H23" s="120">
        <v>70.0</v>
      </c>
      <c r="I23" s="120">
        <v>5.0</v>
      </c>
      <c r="J23" s="122">
        <v>0.0</v>
      </c>
      <c r="K23" s="123">
        <v>0.0</v>
      </c>
    </row>
    <row r="24" ht="12.75" customHeight="1">
      <c r="A24" s="9"/>
      <c r="B24" s="61">
        <v>14.0</v>
      </c>
      <c r="C24" s="62" t="s">
        <v>78</v>
      </c>
      <c r="D24" s="71">
        <v>0.0</v>
      </c>
      <c r="E24" s="120">
        <v>1.0</v>
      </c>
      <c r="F24" s="121">
        <v>17.0</v>
      </c>
      <c r="G24" s="120">
        <v>51.0</v>
      </c>
      <c r="H24" s="120">
        <v>51.0</v>
      </c>
      <c r="I24" s="120">
        <v>37.0</v>
      </c>
      <c r="J24" s="122">
        <v>17.0</v>
      </c>
      <c r="K24" s="123">
        <v>0.0</v>
      </c>
    </row>
    <row r="25" ht="12.75" customHeight="1">
      <c r="A25" s="9"/>
      <c r="B25" s="61">
        <v>15.0</v>
      </c>
      <c r="C25" s="62" t="s">
        <v>79</v>
      </c>
      <c r="D25" s="71">
        <v>0.0</v>
      </c>
      <c r="E25" s="120">
        <v>1.0</v>
      </c>
      <c r="F25" s="121">
        <v>16.0</v>
      </c>
      <c r="G25" s="120">
        <v>32.0</v>
      </c>
      <c r="H25" s="120">
        <v>16.0</v>
      </c>
      <c r="I25" s="120">
        <v>16.0</v>
      </c>
      <c r="J25" s="122">
        <v>4.0</v>
      </c>
      <c r="K25" s="123">
        <v>0.0</v>
      </c>
    </row>
    <row r="26" ht="12.75" customHeight="1">
      <c r="A26" s="9"/>
      <c r="B26" s="61">
        <v>16.0</v>
      </c>
      <c r="C26" s="62" t="s">
        <v>80</v>
      </c>
      <c r="D26" s="71">
        <v>0.0</v>
      </c>
      <c r="E26" s="120">
        <v>1.0</v>
      </c>
      <c r="F26" s="121">
        <v>14.0</v>
      </c>
      <c r="G26" s="120">
        <v>34.0</v>
      </c>
      <c r="H26" s="120">
        <v>32.0</v>
      </c>
      <c r="I26" s="120">
        <v>4.0</v>
      </c>
      <c r="J26" s="122">
        <v>14.0</v>
      </c>
      <c r="K26" s="123">
        <v>0.0</v>
      </c>
    </row>
    <row r="27" ht="12.75" customHeight="1">
      <c r="A27" s="9"/>
      <c r="B27" s="61">
        <v>17.0</v>
      </c>
      <c r="C27" s="62" t="s">
        <v>81</v>
      </c>
      <c r="D27" s="71">
        <v>0.0</v>
      </c>
      <c r="E27" s="120">
        <v>1.0</v>
      </c>
      <c r="F27" s="121">
        <v>10.0</v>
      </c>
      <c r="G27" s="120">
        <v>40.0</v>
      </c>
      <c r="H27" s="120">
        <v>40.0</v>
      </c>
      <c r="I27" s="120">
        <v>50.0</v>
      </c>
      <c r="J27" s="122">
        <v>10.0</v>
      </c>
      <c r="K27" s="123">
        <v>0.0</v>
      </c>
    </row>
    <row r="28" ht="12.75" customHeight="1">
      <c r="A28" s="9"/>
      <c r="B28" s="61">
        <v>18.0</v>
      </c>
      <c r="C28" s="62" t="s">
        <v>82</v>
      </c>
      <c r="D28" s="71">
        <v>0.0</v>
      </c>
      <c r="E28" s="120">
        <v>1.0</v>
      </c>
      <c r="F28" s="121">
        <v>11.0</v>
      </c>
      <c r="G28" s="120">
        <v>24.0</v>
      </c>
      <c r="H28" s="120">
        <v>16.0</v>
      </c>
      <c r="I28" s="120">
        <v>14.0</v>
      </c>
      <c r="J28" s="122">
        <v>1.0</v>
      </c>
      <c r="K28" s="123">
        <v>0.0</v>
      </c>
    </row>
    <row r="29" ht="12.75" customHeight="1">
      <c r="A29" s="9"/>
      <c r="B29" s="61">
        <v>19.0</v>
      </c>
      <c r="C29" s="62" t="s">
        <v>83</v>
      </c>
      <c r="D29" s="71">
        <v>0.0</v>
      </c>
      <c r="E29" s="120">
        <v>1.0</v>
      </c>
      <c r="F29" s="121">
        <v>7.0</v>
      </c>
      <c r="G29" s="120">
        <v>14.0</v>
      </c>
      <c r="H29" s="120">
        <v>14.0</v>
      </c>
      <c r="I29" s="120">
        <v>2.0</v>
      </c>
      <c r="J29" s="122">
        <v>0.0</v>
      </c>
      <c r="K29" s="123">
        <v>0.0</v>
      </c>
    </row>
    <row r="30" ht="12.75" customHeight="1">
      <c r="A30" s="9"/>
      <c r="B30" s="61">
        <v>20.0</v>
      </c>
      <c r="C30" s="62" t="s">
        <v>84</v>
      </c>
      <c r="D30" s="71">
        <v>0.0</v>
      </c>
      <c r="E30" s="120">
        <v>1.0</v>
      </c>
      <c r="F30" s="121">
        <v>8.0</v>
      </c>
      <c r="G30" s="120">
        <v>32.0</v>
      </c>
      <c r="H30" s="120">
        <v>32.0</v>
      </c>
      <c r="I30" s="120">
        <v>16.0</v>
      </c>
      <c r="J30" s="122">
        <v>1.0</v>
      </c>
      <c r="K30" s="124">
        <v>1.0</v>
      </c>
    </row>
    <row r="31" ht="12.75" customHeight="1">
      <c r="A31" s="9"/>
      <c r="B31" s="61">
        <v>21.0</v>
      </c>
      <c r="C31" s="74" t="s">
        <v>85</v>
      </c>
      <c r="D31" s="71">
        <v>0.0</v>
      </c>
      <c r="E31" s="120">
        <v>1.0</v>
      </c>
      <c r="F31" s="121">
        <v>5.0</v>
      </c>
      <c r="G31" s="120">
        <v>65.0</v>
      </c>
      <c r="H31" s="120">
        <v>11.0</v>
      </c>
      <c r="I31" s="120">
        <v>9.0</v>
      </c>
      <c r="J31" s="122">
        <v>0.0</v>
      </c>
      <c r="K31" s="123">
        <v>0.0</v>
      </c>
    </row>
    <row r="32" ht="12.75" customHeight="1">
      <c r="A32" s="9"/>
      <c r="B32" s="61">
        <v>22.0</v>
      </c>
      <c r="C32" s="125" t="s">
        <v>86</v>
      </c>
      <c r="D32" s="71">
        <v>0.0</v>
      </c>
      <c r="E32" s="120">
        <v>1.0</v>
      </c>
      <c r="F32" s="121">
        <v>5.0</v>
      </c>
      <c r="G32" s="120">
        <v>78.0</v>
      </c>
      <c r="H32" s="120">
        <v>36.0</v>
      </c>
      <c r="I32" s="120">
        <v>34.0</v>
      </c>
      <c r="J32" s="122">
        <v>0.0</v>
      </c>
      <c r="K32" s="123">
        <v>0.0</v>
      </c>
    </row>
    <row r="33" ht="12.75" customHeight="1">
      <c r="A33" s="9"/>
      <c r="B33" s="61">
        <v>23.0</v>
      </c>
      <c r="C33" s="74" t="s">
        <v>87</v>
      </c>
      <c r="D33" s="71">
        <v>0.0</v>
      </c>
      <c r="E33" s="120">
        <v>3.0</v>
      </c>
      <c r="F33" s="121">
        <v>5.0</v>
      </c>
      <c r="G33" s="120">
        <v>45.0</v>
      </c>
      <c r="H33" s="120">
        <v>5.0</v>
      </c>
      <c r="I33" s="120">
        <v>7.0</v>
      </c>
      <c r="J33" s="122">
        <v>2.0</v>
      </c>
      <c r="K33" s="123">
        <v>0.0</v>
      </c>
    </row>
    <row r="34" ht="12.75" customHeight="1">
      <c r="A34" s="9"/>
      <c r="B34" s="80">
        <v>24.0</v>
      </c>
      <c r="C34" s="81" t="s">
        <v>88</v>
      </c>
      <c r="D34" s="126">
        <v>0.0</v>
      </c>
      <c r="E34" s="127">
        <v>1.0</v>
      </c>
      <c r="F34" s="128">
        <v>6.0</v>
      </c>
      <c r="G34" s="127">
        <v>13.0</v>
      </c>
      <c r="H34" s="127">
        <v>13.0</v>
      </c>
      <c r="I34" s="127">
        <v>17.0</v>
      </c>
      <c r="J34" s="129">
        <v>4.0</v>
      </c>
      <c r="K34" s="130">
        <v>0.0</v>
      </c>
    </row>
    <row r="35" ht="13.5" customHeight="1">
      <c r="A35" s="9"/>
      <c r="B35" s="95"/>
      <c r="C35" s="102" t="s">
        <v>89</v>
      </c>
      <c r="D35" s="131">
        <f t="shared" ref="D35:K35" si="1">SUM(D11:D34)</f>
        <v>0</v>
      </c>
      <c r="E35" s="131">
        <f t="shared" si="1"/>
        <v>26</v>
      </c>
      <c r="F35" s="131">
        <f t="shared" si="1"/>
        <v>286</v>
      </c>
      <c r="G35" s="131">
        <f t="shared" si="1"/>
        <v>931</v>
      </c>
      <c r="H35" s="131">
        <f t="shared" si="1"/>
        <v>562</v>
      </c>
      <c r="I35" s="131">
        <f t="shared" si="1"/>
        <v>485</v>
      </c>
      <c r="J35" s="131">
        <f t="shared" si="1"/>
        <v>83</v>
      </c>
      <c r="K35" s="131">
        <f t="shared" si="1"/>
        <v>2</v>
      </c>
    </row>
    <row r="36" ht="13.5" customHeight="1">
      <c r="A36" s="9"/>
      <c r="B36" s="9"/>
      <c r="C36" s="9"/>
      <c r="D36" s="132"/>
      <c r="E36" s="132"/>
      <c r="F36" s="132"/>
      <c r="G36" s="132"/>
      <c r="H36" s="132"/>
      <c r="I36" s="132"/>
      <c r="J36" s="132"/>
      <c r="K36" s="132"/>
    </row>
    <row r="37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ht="15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</row>
    <row r="237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</row>
    <row r="238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</row>
    <row r="239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</row>
    <row r="240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</row>
    <row r="241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</row>
    <row r="245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</row>
    <row r="246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</row>
    <row r="247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</row>
    <row r="248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</row>
    <row r="249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</row>
    <row r="250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</row>
    <row r="251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</row>
    <row r="252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</row>
    <row r="253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</row>
    <row r="2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</row>
    <row r="255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</row>
    <row r="256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</row>
    <row r="257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</row>
    <row r="258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</row>
    <row r="259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</row>
    <row r="260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</row>
    <row r="261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</row>
    <row r="262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</row>
    <row r="263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</row>
    <row r="26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</row>
    <row r="265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</row>
    <row r="266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</row>
    <row r="267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</row>
    <row r="268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</row>
    <row r="269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</row>
    <row r="270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</row>
    <row r="271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</row>
    <row r="272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</row>
    <row r="273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</row>
    <row r="27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</row>
    <row r="275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</row>
    <row r="276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</row>
    <row r="277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</row>
    <row r="278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</row>
    <row r="279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</row>
    <row r="280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</row>
    <row r="281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</row>
    <row r="282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</row>
    <row r="283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</row>
    <row r="28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</row>
    <row r="285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</row>
    <row r="286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</row>
    <row r="287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</row>
    <row r="288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</row>
    <row r="289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</row>
    <row r="290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</row>
    <row r="291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</row>
    <row r="292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</row>
    <row r="293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</row>
    <row r="29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</row>
    <row r="295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</row>
    <row r="296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</row>
    <row r="297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</row>
    <row r="298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</row>
    <row r="299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</row>
    <row r="300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</row>
    <row r="301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</row>
    <row r="302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</row>
    <row r="303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</row>
    <row r="30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</row>
    <row r="305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</row>
    <row r="306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</row>
    <row r="307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</row>
    <row r="308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</row>
    <row r="309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</row>
    <row r="310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</row>
    <row r="311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</row>
    <row r="312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</row>
    <row r="313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</row>
    <row r="31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</row>
    <row r="315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</row>
    <row r="316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</row>
    <row r="317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</row>
    <row r="318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</row>
    <row r="319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</row>
    <row r="320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</row>
    <row r="321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</row>
    <row r="322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</row>
    <row r="323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</row>
    <row r="32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</row>
    <row r="325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</row>
    <row r="326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</row>
    <row r="327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</row>
    <row r="328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</row>
    <row r="329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</row>
    <row r="330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</row>
    <row r="331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</row>
    <row r="332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</row>
    <row r="333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</row>
    <row r="33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</row>
    <row r="335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</row>
    <row r="336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</row>
    <row r="337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</row>
    <row r="338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</row>
    <row r="339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</row>
    <row r="340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</row>
    <row r="341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</row>
    <row r="342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</row>
    <row r="343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</row>
    <row r="34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</row>
    <row r="345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</row>
    <row r="346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</row>
    <row r="347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</row>
    <row r="348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</row>
    <row r="349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</row>
    <row r="350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</row>
    <row r="351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</row>
    <row r="352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</row>
    <row r="353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</row>
    <row r="3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</row>
    <row r="355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</row>
    <row r="356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</row>
    <row r="357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</row>
    <row r="358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</row>
    <row r="359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</row>
    <row r="360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</row>
    <row r="361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</row>
    <row r="362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</row>
    <row r="363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</row>
    <row r="36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</row>
    <row r="365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</row>
    <row r="366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</row>
    <row r="367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</row>
    <row r="368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</row>
    <row r="369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</row>
    <row r="370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</row>
    <row r="371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</row>
    <row r="372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</row>
    <row r="373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</row>
    <row r="37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</row>
    <row r="375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</row>
    <row r="376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</row>
    <row r="377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</row>
    <row r="378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</row>
    <row r="379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</row>
    <row r="380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</row>
    <row r="381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</row>
    <row r="382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</row>
    <row r="383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</row>
    <row r="38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</row>
    <row r="385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</row>
    <row r="386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</row>
    <row r="387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</row>
    <row r="388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</row>
    <row r="389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</row>
    <row r="390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</row>
    <row r="391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</row>
    <row r="392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</row>
    <row r="393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</row>
    <row r="39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</row>
    <row r="395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</row>
    <row r="396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</row>
    <row r="397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</row>
    <row r="398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</row>
    <row r="399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</row>
    <row r="400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</row>
    <row r="401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</row>
    <row r="402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</row>
    <row r="403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</row>
    <row r="40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</row>
    <row r="405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</row>
    <row r="406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</row>
    <row r="407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</row>
    <row r="408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</row>
    <row r="409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</row>
    <row r="410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</row>
    <row r="411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</row>
    <row r="412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</row>
    <row r="413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</row>
    <row r="41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</row>
    <row r="415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</row>
    <row r="416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</row>
    <row r="417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</row>
    <row r="418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</row>
    <row r="419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</row>
    <row r="420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</row>
    <row r="421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</row>
    <row r="422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</row>
    <row r="423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</row>
    <row r="42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</row>
    <row r="425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</row>
    <row r="426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</row>
    <row r="427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</row>
    <row r="428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</row>
    <row r="429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</row>
    <row r="430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</row>
    <row r="431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</row>
    <row r="432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</row>
    <row r="433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</row>
    <row r="43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</row>
    <row r="435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</row>
    <row r="436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</row>
    <row r="437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</row>
    <row r="438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</row>
    <row r="439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</row>
    <row r="440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</row>
    <row r="441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</row>
    <row r="442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</row>
    <row r="443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</row>
    <row r="44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</row>
    <row r="445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</row>
    <row r="446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</row>
    <row r="447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</row>
    <row r="448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</row>
    <row r="449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</row>
    <row r="450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</row>
    <row r="451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</row>
    <row r="452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</row>
    <row r="453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</row>
    <row r="4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</row>
    <row r="455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</row>
    <row r="456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</row>
    <row r="457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</row>
    <row r="458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</row>
    <row r="459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</row>
    <row r="460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</row>
    <row r="461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</row>
    <row r="462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</row>
    <row r="463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</row>
    <row r="46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</row>
    <row r="465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</row>
    <row r="466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</row>
    <row r="467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</row>
    <row r="468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</row>
    <row r="469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</row>
    <row r="470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</row>
    <row r="471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</row>
    <row r="472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</row>
    <row r="473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</row>
    <row r="47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</row>
    <row r="475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</row>
    <row r="476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</row>
    <row r="477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</row>
    <row r="478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</row>
    <row r="479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</row>
    <row r="480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</row>
    <row r="481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</row>
    <row r="482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</row>
    <row r="483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</row>
    <row r="48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</row>
    <row r="485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</row>
    <row r="486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</row>
    <row r="487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</row>
    <row r="488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</row>
    <row r="489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</row>
    <row r="490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</row>
    <row r="491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</row>
    <row r="492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</row>
    <row r="493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</row>
    <row r="49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</row>
    <row r="495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</row>
    <row r="496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</row>
    <row r="497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</row>
    <row r="498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</row>
    <row r="499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</row>
    <row r="500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</row>
    <row r="501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</row>
    <row r="502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</row>
    <row r="503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</row>
    <row r="50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</row>
    <row r="505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</row>
    <row r="506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</row>
    <row r="507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</row>
    <row r="508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</row>
    <row r="509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</row>
    <row r="510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</row>
    <row r="511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</row>
    <row r="512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</row>
    <row r="513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</row>
    <row r="51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</row>
    <row r="515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</row>
    <row r="516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</row>
    <row r="517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</row>
    <row r="518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</row>
    <row r="519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</row>
    <row r="520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</row>
    <row r="521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</row>
    <row r="522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</row>
    <row r="523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</row>
    <row r="52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</row>
    <row r="525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</row>
    <row r="526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</row>
    <row r="527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</row>
    <row r="528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</row>
    <row r="529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</row>
    <row r="530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</row>
    <row r="531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</row>
    <row r="532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</row>
    <row r="533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</row>
    <row r="53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</row>
    <row r="535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</row>
    <row r="536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</row>
    <row r="537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</row>
    <row r="538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</row>
    <row r="539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</row>
    <row r="540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</row>
    <row r="541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</row>
    <row r="542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</row>
    <row r="543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</row>
    <row r="54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</row>
    <row r="545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</row>
    <row r="546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</row>
    <row r="547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</row>
    <row r="548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</row>
    <row r="549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</row>
    <row r="550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</row>
    <row r="551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</row>
    <row r="552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</row>
    <row r="553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</row>
    <row r="5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</row>
    <row r="555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</row>
    <row r="556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</row>
    <row r="557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</row>
    <row r="558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</row>
    <row r="559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</row>
    <row r="560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</row>
    <row r="561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</row>
    <row r="562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</row>
    <row r="563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</row>
    <row r="56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</row>
    <row r="565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</row>
    <row r="566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</row>
    <row r="567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</row>
    <row r="568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</row>
    <row r="569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</row>
    <row r="570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</row>
    <row r="571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</row>
    <row r="572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</row>
    <row r="573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</row>
    <row r="57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</row>
    <row r="575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</row>
    <row r="576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</row>
    <row r="577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</row>
    <row r="578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</row>
    <row r="579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</row>
    <row r="580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</row>
    <row r="581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</row>
    <row r="582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</row>
    <row r="583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</row>
    <row r="58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</row>
    <row r="585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</row>
    <row r="586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</row>
    <row r="587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</row>
    <row r="588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</row>
    <row r="589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</row>
    <row r="590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</row>
    <row r="591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</row>
    <row r="592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</row>
    <row r="593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</row>
    <row r="59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</row>
    <row r="595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</row>
    <row r="596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</row>
    <row r="597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</row>
    <row r="598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</row>
    <row r="599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</row>
    <row r="600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</row>
    <row r="601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</row>
    <row r="602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</row>
    <row r="603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</row>
    <row r="60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</row>
    <row r="605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</row>
    <row r="606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</row>
    <row r="607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</row>
    <row r="608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</row>
    <row r="609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</row>
    <row r="610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</row>
    <row r="611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</row>
    <row r="612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</row>
    <row r="613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</row>
    <row r="61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</row>
    <row r="615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</row>
    <row r="616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</row>
    <row r="617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</row>
    <row r="618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</row>
    <row r="619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</row>
    <row r="620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</row>
    <row r="621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</row>
    <row r="622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</row>
    <row r="623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</row>
    <row r="62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</row>
    <row r="625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</row>
    <row r="626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</row>
    <row r="627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</row>
    <row r="628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</row>
    <row r="629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</row>
    <row r="630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</row>
    <row r="631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</row>
    <row r="632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</row>
    <row r="633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</row>
    <row r="63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</row>
    <row r="635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</row>
    <row r="636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</row>
    <row r="637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</row>
    <row r="638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</row>
    <row r="639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</row>
    <row r="640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</row>
    <row r="641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</row>
    <row r="642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</row>
    <row r="643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</row>
    <row r="64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</row>
    <row r="645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</row>
    <row r="646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</row>
    <row r="647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</row>
    <row r="648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</row>
    <row r="649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</row>
    <row r="650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</row>
    <row r="651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</row>
    <row r="652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</row>
    <row r="653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</row>
    <row r="6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</row>
    <row r="655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</row>
    <row r="656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</row>
    <row r="657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</row>
    <row r="658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</row>
    <row r="659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</row>
    <row r="660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</row>
    <row r="661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</row>
    <row r="662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</row>
    <row r="663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</row>
    <row r="66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</row>
    <row r="665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</row>
    <row r="666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</row>
    <row r="667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</row>
    <row r="668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</row>
    <row r="669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</row>
    <row r="670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</row>
    <row r="671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</row>
    <row r="672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</row>
    <row r="673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</row>
    <row r="67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</row>
    <row r="675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</row>
    <row r="676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</row>
    <row r="677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</row>
    <row r="678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</row>
    <row r="679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</row>
    <row r="680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</row>
    <row r="681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</row>
    <row r="682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</row>
    <row r="683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</row>
    <row r="68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</row>
    <row r="685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</row>
    <row r="686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</row>
    <row r="687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</row>
    <row r="688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</row>
    <row r="689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</row>
    <row r="690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</row>
    <row r="691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</row>
    <row r="692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</row>
    <row r="693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</row>
    <row r="69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</row>
    <row r="695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</row>
    <row r="696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</row>
    <row r="697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</row>
    <row r="698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</row>
    <row r="699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</row>
    <row r="700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</row>
    <row r="701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</row>
    <row r="702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</row>
    <row r="703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</row>
    <row r="70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</row>
    <row r="705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</row>
    <row r="706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</row>
    <row r="707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</row>
    <row r="708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</row>
    <row r="709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</row>
    <row r="710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</row>
    <row r="711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</row>
    <row r="712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</row>
    <row r="713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</row>
    <row r="71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</row>
    <row r="715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</row>
    <row r="716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</row>
    <row r="717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</row>
    <row r="718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</row>
    <row r="719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</row>
    <row r="720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</row>
    <row r="721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</row>
    <row r="722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</row>
    <row r="723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</row>
    <row r="72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</row>
    <row r="725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</row>
    <row r="726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</row>
    <row r="727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</row>
    <row r="728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</row>
    <row r="729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</row>
    <row r="730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</row>
    <row r="731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</row>
    <row r="732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</row>
    <row r="733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</row>
    <row r="73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</row>
    <row r="735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</row>
    <row r="736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</row>
    <row r="737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</row>
    <row r="738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</row>
    <row r="739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</row>
    <row r="740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</row>
    <row r="741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</row>
    <row r="742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</row>
    <row r="743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</row>
    <row r="74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</row>
    <row r="745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</row>
    <row r="746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</row>
    <row r="747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</row>
    <row r="748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</row>
    <row r="749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</row>
    <row r="750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</row>
    <row r="751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</row>
    <row r="752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</row>
    <row r="753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</row>
    <row r="7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</row>
    <row r="755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</row>
    <row r="756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</row>
    <row r="757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</row>
    <row r="758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</row>
    <row r="759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</row>
    <row r="760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</row>
    <row r="761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</row>
    <row r="762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</row>
    <row r="763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</row>
    <row r="76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</row>
    <row r="765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</row>
    <row r="766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</row>
    <row r="767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</row>
    <row r="768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</row>
    <row r="769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</row>
    <row r="770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</row>
    <row r="771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</row>
    <row r="772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</row>
    <row r="773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</row>
    <row r="77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</row>
    <row r="775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</row>
    <row r="776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</row>
    <row r="777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</row>
    <row r="778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</row>
    <row r="779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</row>
    <row r="780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</row>
    <row r="781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</row>
    <row r="782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</row>
    <row r="783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</row>
    <row r="78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</row>
    <row r="785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</row>
    <row r="786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</row>
    <row r="787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</row>
    <row r="788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</row>
    <row r="789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</row>
    <row r="790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</row>
    <row r="791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</row>
    <row r="792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</row>
    <row r="793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</row>
    <row r="79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</row>
    <row r="795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</row>
    <row r="796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</row>
    <row r="797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</row>
    <row r="798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</row>
    <row r="799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</row>
    <row r="800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</row>
    <row r="801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</row>
    <row r="802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</row>
    <row r="803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</row>
    <row r="80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</row>
    <row r="805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</row>
    <row r="806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</row>
    <row r="807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</row>
    <row r="808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</row>
    <row r="809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</row>
    <row r="810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</row>
    <row r="811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</row>
    <row r="812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</row>
    <row r="813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</row>
    <row r="81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</row>
    <row r="815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</row>
    <row r="816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</row>
    <row r="817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</row>
    <row r="818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</row>
    <row r="819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</row>
    <row r="820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</row>
    <row r="821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</row>
    <row r="822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</row>
    <row r="823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</row>
    <row r="82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</row>
    <row r="825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</row>
    <row r="826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</row>
    <row r="827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</row>
    <row r="828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</row>
    <row r="829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</row>
    <row r="830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</row>
    <row r="831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</row>
    <row r="832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</row>
    <row r="833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</row>
    <row r="83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</row>
    <row r="835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</row>
    <row r="836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</row>
    <row r="837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</row>
    <row r="838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</row>
    <row r="839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</row>
    <row r="840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</row>
    <row r="841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</row>
    <row r="842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</row>
    <row r="843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</row>
    <row r="84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</row>
    <row r="845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</row>
    <row r="846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</row>
    <row r="847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</row>
    <row r="848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</row>
    <row r="849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</row>
    <row r="850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</row>
    <row r="851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</row>
    <row r="852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</row>
    <row r="853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</row>
    <row r="8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</row>
    <row r="855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</row>
    <row r="856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</row>
    <row r="857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</row>
    <row r="858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</row>
    <row r="859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</row>
    <row r="860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</row>
    <row r="861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</row>
    <row r="862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</row>
    <row r="863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</row>
    <row r="86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</row>
    <row r="865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</row>
    <row r="866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</row>
    <row r="867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</row>
    <row r="868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</row>
    <row r="869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</row>
    <row r="870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</row>
    <row r="871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</row>
    <row r="872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</row>
    <row r="873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</row>
    <row r="87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</row>
    <row r="875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</row>
    <row r="876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</row>
    <row r="877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</row>
    <row r="878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</row>
    <row r="879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</row>
    <row r="880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</row>
    <row r="881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</row>
    <row r="882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</row>
    <row r="883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</row>
    <row r="88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</row>
    <row r="885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</row>
    <row r="886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</row>
    <row r="887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</row>
    <row r="888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</row>
    <row r="889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</row>
    <row r="890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</row>
    <row r="891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</row>
    <row r="892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</row>
    <row r="893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</row>
    <row r="89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</row>
    <row r="895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</row>
    <row r="896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</row>
    <row r="897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</row>
    <row r="898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</row>
    <row r="899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</row>
    <row r="900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</row>
    <row r="901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</row>
    <row r="902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</row>
    <row r="903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</row>
    <row r="90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</row>
    <row r="905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</row>
    <row r="906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</row>
    <row r="907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</row>
    <row r="908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</row>
    <row r="909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</row>
    <row r="910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</row>
    <row r="911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</row>
    <row r="912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</row>
    <row r="913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</row>
    <row r="91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</row>
    <row r="915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</row>
    <row r="916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</row>
    <row r="917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</row>
    <row r="918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</row>
    <row r="919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</row>
    <row r="920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</row>
    <row r="921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</row>
    <row r="922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</row>
    <row r="923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</row>
    <row r="92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</row>
    <row r="925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</row>
    <row r="926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</row>
    <row r="927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</row>
    <row r="928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</row>
    <row r="929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</row>
    <row r="930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</row>
    <row r="931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</row>
    <row r="932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</row>
    <row r="933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</row>
    <row r="93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</row>
    <row r="935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</row>
    <row r="936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</row>
    <row r="937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</row>
    <row r="938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</row>
    <row r="939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</row>
    <row r="940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</row>
    <row r="941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</row>
    <row r="942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</row>
    <row r="943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</row>
    <row r="94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</row>
    <row r="945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</row>
    <row r="946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</row>
    <row r="947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</row>
    <row r="948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</row>
    <row r="949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</row>
    <row r="950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</row>
    <row r="951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</row>
    <row r="952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</row>
    <row r="953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</row>
    <row r="9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</row>
    <row r="955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</row>
    <row r="956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</row>
    <row r="957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</row>
    <row r="958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</row>
    <row r="959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</row>
    <row r="960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</row>
    <row r="961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</row>
    <row r="962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</row>
    <row r="963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</row>
    <row r="96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</row>
    <row r="965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</row>
    <row r="966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</row>
    <row r="967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</row>
    <row r="968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</row>
    <row r="969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</row>
    <row r="970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</row>
    <row r="971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</row>
    <row r="972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</row>
    <row r="973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</row>
    <row r="97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</row>
    <row r="975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</row>
    <row r="976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</row>
    <row r="977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</row>
    <row r="978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</row>
    <row r="979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</row>
    <row r="980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</row>
    <row r="981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</row>
    <row r="982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</row>
    <row r="983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</row>
    <row r="98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</row>
    <row r="985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</row>
    <row r="986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</row>
    <row r="987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</row>
    <row r="988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</row>
    <row r="989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</row>
    <row r="990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</row>
    <row r="991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</row>
    <row r="992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</row>
    <row r="993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</row>
    <row r="99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</row>
    <row r="995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</row>
    <row r="996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</row>
    <row r="997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</row>
    <row r="998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</row>
    <row r="999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</row>
    <row r="1000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</row>
  </sheetData>
  <mergeCells count="11">
    <mergeCell ref="H6:H9"/>
    <mergeCell ref="I6:I9"/>
    <mergeCell ref="J6:J9"/>
    <mergeCell ref="K6:K9"/>
    <mergeCell ref="F4:H5"/>
    <mergeCell ref="B6:B9"/>
    <mergeCell ref="C6:C9"/>
    <mergeCell ref="D6:D9"/>
    <mergeCell ref="E6:E9"/>
    <mergeCell ref="F6:F9"/>
    <mergeCell ref="G6:G9"/>
  </mergeCells>
  <printOptions/>
  <pageMargins bottom="0.75" footer="0.0" header="0.0" left="0.7" right="0.7" top="0.75"/>
  <pageSetup orientation="landscape"/>
  <colBreaks count="1" manualBreakCount="1">
    <brk id="11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3.38"/>
    <col customWidth="1" min="2" max="2" width="4.75"/>
    <col customWidth="1" min="3" max="3" width="18.88"/>
    <col customWidth="1" min="4" max="6" width="12.75"/>
    <col customWidth="1" min="7" max="7" width="11.88"/>
    <col customWidth="1" min="8" max="8" width="12.0"/>
    <col customWidth="1" min="9" max="11" width="11.25"/>
    <col customWidth="1" min="12" max="12" width="11.13"/>
    <col customWidth="1" min="13" max="13" width="11.63"/>
    <col customWidth="1" min="14" max="14" width="11.75"/>
    <col customWidth="1" min="15" max="15" width="11.38"/>
    <col customWidth="1" min="16" max="17" width="10.0"/>
    <col customWidth="1" min="18" max="18" width="9.88"/>
    <col customWidth="1" min="19" max="19" width="10.13"/>
    <col customWidth="1" min="20" max="20" width="9.63"/>
    <col customWidth="1" min="21" max="21" width="10.38"/>
    <col customWidth="1" min="22" max="22" width="10.0"/>
    <col customWidth="1" min="23" max="23" width="9.63"/>
    <col customWidth="1" min="24" max="24" width="10.38"/>
    <col customWidth="1" min="25" max="25" width="10.25"/>
    <col customWidth="1" min="26" max="26" width="10.13"/>
    <col customWidth="1" min="27" max="27" width="9.88"/>
    <col customWidth="1" min="28" max="28" width="20.88"/>
  </cols>
  <sheetData>
    <row r="1" ht="12.75" customHeight="1">
      <c r="A1" s="9"/>
      <c r="B1" s="9"/>
      <c r="C1" s="9" t="s">
        <v>6</v>
      </c>
      <c r="D1" s="9" t="s">
        <v>7</v>
      </c>
      <c r="E1" s="9"/>
      <c r="F1" s="9"/>
      <c r="G1" s="9"/>
      <c r="H1" s="9"/>
      <c r="I1" s="9"/>
      <c r="J1" s="9"/>
      <c r="K1" s="9"/>
      <c r="L1" s="10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9"/>
      <c r="B2" s="9"/>
      <c r="C2" s="9" t="s">
        <v>8</v>
      </c>
      <c r="D2" s="9" t="s">
        <v>101</v>
      </c>
      <c r="E2" s="9"/>
      <c r="F2" s="9"/>
      <c r="G2" s="9"/>
      <c r="H2" s="9"/>
      <c r="I2" s="9"/>
      <c r="J2" s="9"/>
      <c r="K2" s="9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7.25" customHeight="1">
      <c r="A3" s="9"/>
      <c r="B3" s="9"/>
      <c r="C3" s="11" t="s">
        <v>10</v>
      </c>
      <c r="D3" s="12" t="str">
        <f>+I_kead_um!E3</f>
        <v>: DESEMBER 2022</v>
      </c>
      <c r="E3" s="11"/>
      <c r="F3" s="11"/>
      <c r="G3" s="9"/>
      <c r="H3" s="9"/>
      <c r="I3" s="9"/>
      <c r="J3" s="10"/>
      <c r="L3" s="10"/>
      <c r="M3" s="10"/>
      <c r="N3" s="9"/>
      <c r="O3" s="9"/>
      <c r="P3" s="12"/>
      <c r="Q3" s="11"/>
      <c r="R3" s="11"/>
      <c r="S3" s="9"/>
      <c r="T3" s="9"/>
      <c r="U3" s="9"/>
      <c r="V3" s="9"/>
      <c r="W3" s="9"/>
      <c r="X3" s="9"/>
      <c r="Y3" s="9"/>
      <c r="Z3" s="9"/>
      <c r="AA3" s="9"/>
      <c r="AB3" s="9"/>
    </row>
    <row r="4" ht="4.5" customHeight="1">
      <c r="A4" s="9"/>
      <c r="B4" s="9"/>
      <c r="C4" s="11"/>
      <c r="D4" s="11"/>
      <c r="E4" s="11"/>
      <c r="F4" s="11"/>
      <c r="G4" s="9"/>
      <c r="H4" s="9"/>
      <c r="I4" s="9"/>
      <c r="L4" s="9"/>
      <c r="M4" s="9"/>
      <c r="N4" s="9"/>
      <c r="O4" s="9"/>
      <c r="P4" s="11"/>
      <c r="Q4" s="11"/>
      <c r="R4" s="11"/>
      <c r="S4" s="9"/>
      <c r="T4" s="9"/>
      <c r="U4" s="9"/>
      <c r="V4" s="9"/>
      <c r="W4" s="9"/>
      <c r="X4" s="9"/>
      <c r="Y4" s="9"/>
      <c r="Z4" s="9"/>
      <c r="AA4" s="9"/>
      <c r="AB4" s="9"/>
    </row>
    <row r="5" ht="13.5" customHeight="1">
      <c r="A5" s="133"/>
      <c r="B5" s="134"/>
      <c r="C5" s="14"/>
      <c r="D5" s="17" t="s">
        <v>102</v>
      </c>
      <c r="E5" s="21"/>
      <c r="F5" s="21"/>
      <c r="G5" s="17" t="s">
        <v>103</v>
      </c>
      <c r="H5" s="21"/>
      <c r="I5" s="21"/>
      <c r="J5" s="17" t="s">
        <v>104</v>
      </c>
      <c r="K5" s="21"/>
      <c r="L5" s="16"/>
      <c r="M5" s="17" t="s">
        <v>105</v>
      </c>
      <c r="N5" s="21"/>
      <c r="O5" s="21"/>
      <c r="P5" s="17" t="s">
        <v>106</v>
      </c>
      <c r="Q5" s="21"/>
      <c r="R5" s="16"/>
      <c r="S5" s="17" t="s">
        <v>107</v>
      </c>
      <c r="T5" s="21"/>
      <c r="U5" s="16"/>
      <c r="V5" s="17" t="s">
        <v>108</v>
      </c>
      <c r="W5" s="21"/>
      <c r="X5" s="16"/>
      <c r="Y5" s="17" t="s">
        <v>109</v>
      </c>
      <c r="Z5" s="21"/>
      <c r="AA5" s="16"/>
      <c r="AB5" s="109" t="s">
        <v>110</v>
      </c>
    </row>
    <row r="6" ht="13.5" customHeight="1">
      <c r="A6" s="135"/>
      <c r="B6" s="125"/>
      <c r="C6" s="23"/>
      <c r="D6" s="136"/>
      <c r="G6" s="136"/>
      <c r="J6" s="136"/>
      <c r="L6" s="137"/>
      <c r="M6" s="136"/>
      <c r="P6" s="136"/>
      <c r="R6" s="137"/>
      <c r="S6" s="136"/>
      <c r="U6" s="137"/>
      <c r="V6" s="136"/>
      <c r="X6" s="137"/>
      <c r="Y6" s="136"/>
      <c r="AA6" s="137"/>
      <c r="AB6" s="111"/>
    </row>
    <row r="7" ht="27.0" customHeight="1">
      <c r="A7" s="135"/>
      <c r="B7" s="125"/>
      <c r="C7" s="23"/>
      <c r="D7" s="24"/>
      <c r="E7" s="138"/>
      <c r="F7" s="138"/>
      <c r="G7" s="24"/>
      <c r="H7" s="138"/>
      <c r="I7" s="138"/>
      <c r="J7" s="24"/>
      <c r="K7" s="138"/>
      <c r="L7" s="25"/>
      <c r="M7" s="24"/>
      <c r="N7" s="138"/>
      <c r="O7" s="138"/>
      <c r="P7" s="24"/>
      <c r="Q7" s="138"/>
      <c r="R7" s="25"/>
      <c r="S7" s="24"/>
      <c r="T7" s="138"/>
      <c r="U7" s="25"/>
      <c r="V7" s="24"/>
      <c r="W7" s="138"/>
      <c r="X7" s="25"/>
      <c r="Y7" s="24"/>
      <c r="Z7" s="138"/>
      <c r="AA7" s="25"/>
      <c r="AB7" s="111"/>
    </row>
    <row r="8" ht="12.75" customHeight="1">
      <c r="A8" s="135"/>
      <c r="B8" s="125" t="s">
        <v>28</v>
      </c>
      <c r="C8" s="23" t="s">
        <v>29</v>
      </c>
      <c r="D8" s="27"/>
      <c r="E8" s="27"/>
      <c r="F8" s="27"/>
      <c r="G8" s="27"/>
      <c r="H8" s="27"/>
      <c r="I8" s="27"/>
      <c r="J8" s="27"/>
      <c r="K8" s="27"/>
      <c r="L8" s="27"/>
      <c r="M8" s="23"/>
      <c r="N8" s="23"/>
      <c r="O8" s="139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111"/>
    </row>
    <row r="9" ht="12.75" customHeight="1">
      <c r="A9" s="135"/>
      <c r="B9" s="125"/>
      <c r="C9" s="23"/>
      <c r="D9" s="23" t="s">
        <v>111</v>
      </c>
      <c r="E9" s="23" t="s">
        <v>112</v>
      </c>
      <c r="F9" s="23" t="s">
        <v>113</v>
      </c>
      <c r="G9" s="23" t="s">
        <v>111</v>
      </c>
      <c r="H9" s="23" t="s">
        <v>112</v>
      </c>
      <c r="I9" s="23" t="s">
        <v>113</v>
      </c>
      <c r="J9" s="23" t="s">
        <v>111</v>
      </c>
      <c r="K9" s="23" t="s">
        <v>112</v>
      </c>
      <c r="L9" s="23" t="s">
        <v>113</v>
      </c>
      <c r="M9" s="23" t="s">
        <v>111</v>
      </c>
      <c r="N9" s="23" t="s">
        <v>112</v>
      </c>
      <c r="O9" s="139" t="s">
        <v>113</v>
      </c>
      <c r="P9" s="23" t="s">
        <v>111</v>
      </c>
      <c r="Q9" s="23" t="s">
        <v>112</v>
      </c>
      <c r="R9" s="23" t="s">
        <v>113</v>
      </c>
      <c r="S9" s="23" t="s">
        <v>111</v>
      </c>
      <c r="T9" s="23" t="s">
        <v>112</v>
      </c>
      <c r="U9" s="23" t="s">
        <v>113</v>
      </c>
      <c r="V9" s="23" t="s">
        <v>111</v>
      </c>
      <c r="W9" s="23" t="s">
        <v>112</v>
      </c>
      <c r="X9" s="23" t="s">
        <v>113</v>
      </c>
      <c r="Y9" s="23" t="s">
        <v>111</v>
      </c>
      <c r="Z9" s="23" t="s">
        <v>112</v>
      </c>
      <c r="AA9" s="23" t="s">
        <v>113</v>
      </c>
      <c r="AB9" s="111"/>
    </row>
    <row r="10" ht="12.75" customHeight="1">
      <c r="A10" s="135"/>
      <c r="B10" s="1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41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113"/>
    </row>
    <row r="11" ht="12.75" customHeight="1">
      <c r="A11" s="135"/>
      <c r="B11" s="142" t="s">
        <v>34</v>
      </c>
      <c r="C11" s="142" t="s">
        <v>35</v>
      </c>
      <c r="D11" s="142" t="s">
        <v>36</v>
      </c>
      <c r="E11" s="142" t="s">
        <v>37</v>
      </c>
      <c r="F11" s="142" t="s">
        <v>38</v>
      </c>
      <c r="G11" s="142" t="s">
        <v>39</v>
      </c>
      <c r="H11" s="142" t="s">
        <v>40</v>
      </c>
      <c r="I11" s="142" t="s">
        <v>41</v>
      </c>
      <c r="J11" s="142" t="s">
        <v>42</v>
      </c>
      <c r="K11" s="142" t="s">
        <v>43</v>
      </c>
      <c r="L11" s="142" t="s">
        <v>44</v>
      </c>
      <c r="M11" s="142" t="s">
        <v>45</v>
      </c>
      <c r="N11" s="142" t="s">
        <v>46</v>
      </c>
      <c r="O11" s="143">
        <v>14.0</v>
      </c>
      <c r="P11" s="142" t="s">
        <v>48</v>
      </c>
      <c r="Q11" s="142" t="s">
        <v>49</v>
      </c>
      <c r="R11" s="142" t="s">
        <v>50</v>
      </c>
      <c r="S11" s="142" t="s">
        <v>51</v>
      </c>
      <c r="T11" s="142" t="s">
        <v>52</v>
      </c>
      <c r="U11" s="142" t="s">
        <v>53</v>
      </c>
      <c r="V11" s="142" t="s">
        <v>54</v>
      </c>
      <c r="W11" s="142" t="s">
        <v>55</v>
      </c>
      <c r="X11" s="142" t="s">
        <v>56</v>
      </c>
      <c r="Y11" s="142" t="s">
        <v>57</v>
      </c>
      <c r="Z11" s="142" t="s">
        <v>58</v>
      </c>
      <c r="AA11" s="142" t="s">
        <v>59</v>
      </c>
      <c r="AB11" s="144" t="s">
        <v>60</v>
      </c>
    </row>
    <row r="12" ht="12.75" customHeight="1">
      <c r="A12" s="135"/>
      <c r="B12" s="115">
        <v>1.0</v>
      </c>
      <c r="C12" s="115" t="s">
        <v>65</v>
      </c>
      <c r="D12" s="46">
        <v>689.0</v>
      </c>
      <c r="E12" s="46">
        <v>421.0</v>
      </c>
      <c r="F12" s="46">
        <v>1005.0</v>
      </c>
      <c r="G12" s="46">
        <v>575.0</v>
      </c>
      <c r="H12" s="46">
        <v>332.0</v>
      </c>
      <c r="I12" s="46">
        <v>718.0</v>
      </c>
      <c r="J12" s="46">
        <v>526.0</v>
      </c>
      <c r="K12" s="64">
        <v>256.0</v>
      </c>
      <c r="L12" s="58">
        <v>619.0</v>
      </c>
      <c r="M12" s="145">
        <v>473.0</v>
      </c>
      <c r="N12" s="46">
        <v>114.0</v>
      </c>
      <c r="O12" s="146">
        <v>25.0</v>
      </c>
      <c r="P12" s="46">
        <v>436.0</v>
      </c>
      <c r="Q12" s="46">
        <v>93.0</v>
      </c>
      <c r="R12" s="147">
        <v>19.0</v>
      </c>
      <c r="S12" s="46">
        <v>307.0</v>
      </c>
      <c r="T12" s="46">
        <v>114.0</v>
      </c>
      <c r="U12" s="46">
        <v>16.0</v>
      </c>
      <c r="V12" s="46">
        <v>294.0</v>
      </c>
      <c r="W12" s="46">
        <v>93.0</v>
      </c>
      <c r="X12" s="46">
        <v>8.0</v>
      </c>
      <c r="Y12" s="49">
        <v>12.0</v>
      </c>
      <c r="Z12" s="46">
        <v>6.0</v>
      </c>
      <c r="AA12" s="148">
        <v>14.0</v>
      </c>
      <c r="AB12" s="149">
        <v>575.0</v>
      </c>
    </row>
    <row r="13" ht="12.75" customHeight="1">
      <c r="A13" s="135"/>
      <c r="B13" s="74">
        <v>2.0</v>
      </c>
      <c r="C13" s="62" t="s">
        <v>66</v>
      </c>
      <c r="D13" s="64">
        <v>1166.0</v>
      </c>
      <c r="E13" s="64">
        <v>3635.0</v>
      </c>
      <c r="F13" s="64">
        <v>1155.0</v>
      </c>
      <c r="G13" s="64">
        <v>699.0</v>
      </c>
      <c r="H13" s="64">
        <v>578.0</v>
      </c>
      <c r="I13" s="64">
        <v>572.0</v>
      </c>
      <c r="J13" s="64">
        <v>458.0</v>
      </c>
      <c r="K13" s="64">
        <v>310.0</v>
      </c>
      <c r="L13" s="58">
        <v>446.0</v>
      </c>
      <c r="M13" s="150">
        <v>781.0</v>
      </c>
      <c r="N13" s="64">
        <v>405.0</v>
      </c>
      <c r="O13" s="151">
        <v>199.0</v>
      </c>
      <c r="P13" s="64">
        <v>478.0</v>
      </c>
      <c r="Q13" s="64">
        <v>298.0</v>
      </c>
      <c r="R13" s="152">
        <v>88.0</v>
      </c>
      <c r="S13" s="64">
        <v>385.0</v>
      </c>
      <c r="T13" s="64">
        <v>235.0</v>
      </c>
      <c r="U13" s="64">
        <v>99.0</v>
      </c>
      <c r="V13" s="64">
        <v>282.0</v>
      </c>
      <c r="W13" s="64">
        <v>188.0</v>
      </c>
      <c r="X13" s="64">
        <v>71.0</v>
      </c>
      <c r="Y13" s="67">
        <v>10.0</v>
      </c>
      <c r="Z13" s="64">
        <v>11.0</v>
      </c>
      <c r="AA13" s="153">
        <v>20.0</v>
      </c>
      <c r="AB13" s="154">
        <v>512.0</v>
      </c>
    </row>
    <row r="14" ht="12.75" customHeight="1">
      <c r="A14" s="135"/>
      <c r="B14" s="74">
        <v>3.0</v>
      </c>
      <c r="C14" s="74" t="s">
        <v>67</v>
      </c>
      <c r="D14" s="64">
        <v>3701.0</v>
      </c>
      <c r="E14" s="64">
        <v>2920.0</v>
      </c>
      <c r="F14" s="64">
        <v>2982.0</v>
      </c>
      <c r="G14" s="64">
        <v>1316.0</v>
      </c>
      <c r="H14" s="64">
        <v>277.0</v>
      </c>
      <c r="I14" s="64">
        <v>1016.0</v>
      </c>
      <c r="J14" s="64">
        <v>1547.0</v>
      </c>
      <c r="K14" s="64">
        <v>140.0</v>
      </c>
      <c r="L14" s="58">
        <v>658.0</v>
      </c>
      <c r="M14" s="150">
        <v>1474.0</v>
      </c>
      <c r="N14" s="64">
        <v>173.0</v>
      </c>
      <c r="O14" s="151">
        <v>186.0</v>
      </c>
      <c r="P14" s="64">
        <v>1168.0</v>
      </c>
      <c r="Q14" s="64">
        <v>147.0</v>
      </c>
      <c r="R14" s="152">
        <v>155.0</v>
      </c>
      <c r="S14" s="64">
        <v>440.0</v>
      </c>
      <c r="T14" s="64">
        <v>60.0</v>
      </c>
      <c r="U14" s="64">
        <v>44.0</v>
      </c>
      <c r="V14" s="64">
        <v>318.0</v>
      </c>
      <c r="W14" s="64">
        <v>46.0</v>
      </c>
      <c r="X14" s="64">
        <v>23.0</v>
      </c>
      <c r="Y14" s="67">
        <v>20.0</v>
      </c>
      <c r="Z14" s="64">
        <v>7.0</v>
      </c>
      <c r="AA14" s="153">
        <v>27.0</v>
      </c>
      <c r="AB14" s="154">
        <v>1111.0</v>
      </c>
    </row>
    <row r="15" ht="12.75" customHeight="1">
      <c r="A15" s="135"/>
      <c r="B15" s="74">
        <v>4.0</v>
      </c>
      <c r="C15" s="74" t="s">
        <v>68</v>
      </c>
      <c r="D15" s="64">
        <v>3878.0</v>
      </c>
      <c r="E15" s="64">
        <v>1408.0</v>
      </c>
      <c r="F15" s="64">
        <v>1394.0</v>
      </c>
      <c r="G15" s="64">
        <v>2443.0</v>
      </c>
      <c r="H15" s="64">
        <v>1357.0</v>
      </c>
      <c r="I15" s="64">
        <v>1229.0</v>
      </c>
      <c r="J15" s="64">
        <v>354.0</v>
      </c>
      <c r="K15" s="64">
        <v>102.0</v>
      </c>
      <c r="L15" s="155">
        <v>147.0</v>
      </c>
      <c r="M15" s="150">
        <v>1019.0</v>
      </c>
      <c r="N15" s="64">
        <v>541.0</v>
      </c>
      <c r="O15" s="151">
        <v>309.0</v>
      </c>
      <c r="P15" s="64">
        <v>922.0</v>
      </c>
      <c r="Q15" s="64">
        <v>531.0</v>
      </c>
      <c r="R15" s="152">
        <v>109.0</v>
      </c>
      <c r="S15" s="64">
        <v>578.0</v>
      </c>
      <c r="T15" s="64">
        <v>302.0</v>
      </c>
      <c r="U15" s="64">
        <v>106.0</v>
      </c>
      <c r="V15" s="64">
        <v>252.0</v>
      </c>
      <c r="W15" s="64">
        <v>198.0</v>
      </c>
      <c r="X15" s="64">
        <v>89.0</v>
      </c>
      <c r="Y15" s="67">
        <v>17.0</v>
      </c>
      <c r="Z15" s="64">
        <v>17.0</v>
      </c>
      <c r="AA15" s="153">
        <v>17.0</v>
      </c>
      <c r="AB15" s="154">
        <v>362.0</v>
      </c>
    </row>
    <row r="16" ht="12.75" customHeight="1">
      <c r="A16" s="135"/>
      <c r="B16" s="74">
        <v>5.0</v>
      </c>
      <c r="C16" s="74" t="s">
        <v>69</v>
      </c>
      <c r="D16" s="64">
        <v>5827.0</v>
      </c>
      <c r="E16" s="64">
        <v>5186.0</v>
      </c>
      <c r="F16" s="64">
        <v>9008.0</v>
      </c>
      <c r="G16" s="64">
        <v>696.0</v>
      </c>
      <c r="H16" s="64">
        <v>36.0</v>
      </c>
      <c r="I16" s="64">
        <v>857.0</v>
      </c>
      <c r="J16" s="64">
        <v>663.0</v>
      </c>
      <c r="K16" s="64">
        <v>21.0</v>
      </c>
      <c r="L16" s="155">
        <v>591.0</v>
      </c>
      <c r="M16" s="150">
        <v>634.0</v>
      </c>
      <c r="N16" s="64">
        <v>20.0</v>
      </c>
      <c r="O16" s="151">
        <v>254.0</v>
      </c>
      <c r="P16" s="64">
        <v>390.0</v>
      </c>
      <c r="Q16" s="64">
        <v>16.0</v>
      </c>
      <c r="R16" s="152">
        <v>209.0</v>
      </c>
      <c r="S16" s="64">
        <v>285.0</v>
      </c>
      <c r="T16" s="64">
        <v>3.0</v>
      </c>
      <c r="U16" s="64">
        <v>170.0</v>
      </c>
      <c r="V16" s="64">
        <v>157.0</v>
      </c>
      <c r="W16" s="64">
        <v>3.0</v>
      </c>
      <c r="X16" s="64">
        <v>100.0</v>
      </c>
      <c r="Y16" s="67">
        <v>17.0</v>
      </c>
      <c r="Z16" s="64">
        <v>1.0</v>
      </c>
      <c r="AA16" s="153">
        <v>17.0</v>
      </c>
      <c r="AB16" s="154">
        <v>621.0</v>
      </c>
    </row>
    <row r="17" ht="12.75" customHeight="1">
      <c r="A17" s="135"/>
      <c r="B17" s="74">
        <v>6.0</v>
      </c>
      <c r="C17" s="62" t="s">
        <v>70</v>
      </c>
      <c r="D17" s="64">
        <v>1167.0</v>
      </c>
      <c r="E17" s="64">
        <v>880.0</v>
      </c>
      <c r="F17" s="64">
        <v>1160.0</v>
      </c>
      <c r="G17" s="64">
        <v>905.0</v>
      </c>
      <c r="H17" s="64">
        <v>647.0</v>
      </c>
      <c r="I17" s="64">
        <v>924.0</v>
      </c>
      <c r="J17" s="64">
        <v>727.0</v>
      </c>
      <c r="K17" s="64">
        <v>371.0</v>
      </c>
      <c r="L17" s="155">
        <v>735.0</v>
      </c>
      <c r="M17" s="150">
        <v>709.0</v>
      </c>
      <c r="N17" s="64">
        <v>588.0</v>
      </c>
      <c r="O17" s="151">
        <v>182.0</v>
      </c>
      <c r="P17" s="64">
        <v>612.0</v>
      </c>
      <c r="Q17" s="64">
        <v>496.0</v>
      </c>
      <c r="R17" s="152">
        <v>126.0</v>
      </c>
      <c r="S17" s="64">
        <v>274.0</v>
      </c>
      <c r="T17" s="64">
        <v>204.0</v>
      </c>
      <c r="U17" s="64">
        <v>84.0</v>
      </c>
      <c r="V17" s="64">
        <v>190.0</v>
      </c>
      <c r="W17" s="64">
        <v>130.0</v>
      </c>
      <c r="X17" s="64">
        <v>57.0</v>
      </c>
      <c r="Y17" s="67">
        <v>17.0</v>
      </c>
      <c r="Z17" s="64">
        <v>15.0</v>
      </c>
      <c r="AA17" s="153">
        <v>17.0</v>
      </c>
      <c r="AB17" s="154">
        <v>719.0</v>
      </c>
    </row>
    <row r="18" ht="12.75" customHeight="1">
      <c r="A18" s="135"/>
      <c r="B18" s="74">
        <v>7.0</v>
      </c>
      <c r="C18" s="62" t="s">
        <v>71</v>
      </c>
      <c r="D18" s="64">
        <v>3052.0</v>
      </c>
      <c r="E18" s="64">
        <v>7260.0</v>
      </c>
      <c r="F18" s="64">
        <v>5139.0</v>
      </c>
      <c r="G18" s="64">
        <v>1160.0</v>
      </c>
      <c r="H18" s="64">
        <v>240.0</v>
      </c>
      <c r="I18" s="64">
        <v>922.0</v>
      </c>
      <c r="J18" s="64">
        <v>1127.0</v>
      </c>
      <c r="K18" s="64">
        <v>66.0</v>
      </c>
      <c r="L18" s="155">
        <v>846.0</v>
      </c>
      <c r="M18" s="150">
        <v>1035.0</v>
      </c>
      <c r="N18" s="64">
        <v>190.0</v>
      </c>
      <c r="O18" s="151">
        <v>124.0</v>
      </c>
      <c r="P18" s="64">
        <v>839.0</v>
      </c>
      <c r="Q18" s="64">
        <v>165.0</v>
      </c>
      <c r="R18" s="152">
        <v>78.0</v>
      </c>
      <c r="S18" s="64">
        <v>355.0</v>
      </c>
      <c r="T18" s="64">
        <v>70.0</v>
      </c>
      <c r="U18" s="64">
        <v>67.0</v>
      </c>
      <c r="V18" s="64">
        <v>275.0</v>
      </c>
      <c r="W18" s="64">
        <v>42.0</v>
      </c>
      <c r="X18" s="64">
        <v>34.0</v>
      </c>
      <c r="Y18" s="67">
        <v>14.0</v>
      </c>
      <c r="Z18" s="64">
        <v>8.0</v>
      </c>
      <c r="AA18" s="153">
        <v>23.0</v>
      </c>
      <c r="AB18" s="154">
        <v>1130.0</v>
      </c>
    </row>
    <row r="19" ht="12.75" customHeight="1">
      <c r="A19" s="135"/>
      <c r="B19" s="74">
        <v>8.0</v>
      </c>
      <c r="C19" s="62" t="s">
        <v>72</v>
      </c>
      <c r="D19" s="64">
        <v>4242.0</v>
      </c>
      <c r="E19" s="156">
        <v>3958.0</v>
      </c>
      <c r="F19" s="157">
        <v>1394.0</v>
      </c>
      <c r="G19" s="64">
        <v>809.0</v>
      </c>
      <c r="H19" s="64">
        <v>514.0</v>
      </c>
      <c r="I19" s="64">
        <v>1394.0</v>
      </c>
      <c r="J19" s="64">
        <v>687.0</v>
      </c>
      <c r="K19" s="64">
        <v>238.0</v>
      </c>
      <c r="L19" s="155">
        <v>254.0</v>
      </c>
      <c r="M19" s="150">
        <v>718.0</v>
      </c>
      <c r="N19" s="64">
        <v>436.0</v>
      </c>
      <c r="O19" s="151">
        <v>254.0</v>
      </c>
      <c r="P19" s="64">
        <v>481.0</v>
      </c>
      <c r="Q19" s="64">
        <v>334.0</v>
      </c>
      <c r="R19" s="152">
        <v>94.0</v>
      </c>
      <c r="S19" s="64">
        <v>309.0</v>
      </c>
      <c r="T19" s="64">
        <v>109.0</v>
      </c>
      <c r="U19" s="64">
        <v>83.0</v>
      </c>
      <c r="V19" s="64">
        <v>227.0</v>
      </c>
      <c r="W19" s="64">
        <v>89.0</v>
      </c>
      <c r="X19" s="64">
        <v>49.0</v>
      </c>
      <c r="Y19" s="67">
        <v>12.0</v>
      </c>
      <c r="Z19" s="64">
        <v>12.0</v>
      </c>
      <c r="AA19" s="153">
        <v>12.0</v>
      </c>
      <c r="AB19" s="154">
        <v>690.0</v>
      </c>
    </row>
    <row r="20" ht="12.75" customHeight="1">
      <c r="A20" s="135"/>
      <c r="B20" s="74">
        <v>9.0</v>
      </c>
      <c r="C20" s="62" t="s">
        <v>73</v>
      </c>
      <c r="D20" s="64">
        <v>5736.0</v>
      </c>
      <c r="E20" s="64">
        <v>5873.0</v>
      </c>
      <c r="F20" s="64">
        <v>5713.0</v>
      </c>
      <c r="G20" s="64">
        <v>698.0</v>
      </c>
      <c r="H20" s="64">
        <v>334.0</v>
      </c>
      <c r="I20" s="64">
        <v>392.0</v>
      </c>
      <c r="J20" s="64">
        <v>352.0</v>
      </c>
      <c r="K20" s="64">
        <v>107.0</v>
      </c>
      <c r="L20" s="155">
        <v>264.0</v>
      </c>
      <c r="M20" s="150">
        <v>686.0</v>
      </c>
      <c r="N20" s="64">
        <v>243.0</v>
      </c>
      <c r="O20" s="151">
        <v>62.0</v>
      </c>
      <c r="P20" s="64">
        <v>541.0</v>
      </c>
      <c r="Q20" s="64">
        <v>188.0</v>
      </c>
      <c r="R20" s="152">
        <v>62.0</v>
      </c>
      <c r="S20" s="64">
        <v>424.0</v>
      </c>
      <c r="T20" s="64">
        <v>97.0</v>
      </c>
      <c r="U20" s="64">
        <v>57.0</v>
      </c>
      <c r="V20" s="64">
        <v>366.0</v>
      </c>
      <c r="W20" s="64">
        <v>96.0</v>
      </c>
      <c r="X20" s="64">
        <v>57.0</v>
      </c>
      <c r="Y20" s="67">
        <v>12.0</v>
      </c>
      <c r="Z20" s="64">
        <v>5.0</v>
      </c>
      <c r="AA20" s="153">
        <v>12.0</v>
      </c>
      <c r="AB20" s="154">
        <v>795.0</v>
      </c>
    </row>
    <row r="21" ht="12.75" customHeight="1">
      <c r="A21" s="135"/>
      <c r="B21" s="74">
        <v>10.0</v>
      </c>
      <c r="C21" s="62" t="s">
        <v>74</v>
      </c>
      <c r="D21" s="64">
        <v>8711.0</v>
      </c>
      <c r="E21" s="64">
        <v>17377.0</v>
      </c>
      <c r="F21" s="64">
        <v>10127.0</v>
      </c>
      <c r="G21" s="64">
        <v>870.0</v>
      </c>
      <c r="H21" s="64">
        <v>415.0</v>
      </c>
      <c r="I21" s="64">
        <v>662.0</v>
      </c>
      <c r="J21" s="64">
        <v>762.0</v>
      </c>
      <c r="K21" s="64">
        <v>348.0</v>
      </c>
      <c r="L21" s="155">
        <v>516.0</v>
      </c>
      <c r="M21" s="150">
        <v>701.0</v>
      </c>
      <c r="N21" s="64">
        <v>358.0</v>
      </c>
      <c r="O21" s="151">
        <v>237.0</v>
      </c>
      <c r="P21" s="64">
        <v>547.0</v>
      </c>
      <c r="Q21" s="64">
        <v>274.0</v>
      </c>
      <c r="R21" s="152">
        <v>196.0</v>
      </c>
      <c r="S21" s="64">
        <v>418.0</v>
      </c>
      <c r="T21" s="64">
        <v>278.0</v>
      </c>
      <c r="U21" s="64">
        <v>109.0</v>
      </c>
      <c r="V21" s="64">
        <v>324.0</v>
      </c>
      <c r="W21" s="64">
        <v>201.0</v>
      </c>
      <c r="X21" s="64">
        <v>86.0</v>
      </c>
      <c r="Y21" s="67">
        <v>14.0</v>
      </c>
      <c r="Z21" s="64">
        <v>14.0</v>
      </c>
      <c r="AA21" s="153">
        <v>14.0</v>
      </c>
      <c r="AB21" s="154">
        <v>870.0</v>
      </c>
    </row>
    <row r="22" ht="12.75" customHeight="1">
      <c r="A22" s="135"/>
      <c r="B22" s="74">
        <v>11.0</v>
      </c>
      <c r="C22" s="62" t="s">
        <v>75</v>
      </c>
      <c r="D22" s="64">
        <v>2688.0</v>
      </c>
      <c r="E22" s="64">
        <v>2293.0</v>
      </c>
      <c r="F22" s="64">
        <v>1978.0</v>
      </c>
      <c r="G22" s="64">
        <v>485.0</v>
      </c>
      <c r="H22" s="64">
        <v>160.0</v>
      </c>
      <c r="I22" s="64">
        <v>374.0</v>
      </c>
      <c r="J22" s="64">
        <v>285.0</v>
      </c>
      <c r="K22" s="64">
        <v>135.0</v>
      </c>
      <c r="L22" s="155">
        <v>324.0</v>
      </c>
      <c r="M22" s="150">
        <v>485.0</v>
      </c>
      <c r="N22" s="64">
        <v>160.0</v>
      </c>
      <c r="O22" s="151">
        <v>56.0</v>
      </c>
      <c r="P22" s="64">
        <v>373.0</v>
      </c>
      <c r="Q22" s="64">
        <v>136.0</v>
      </c>
      <c r="R22" s="152">
        <v>16.0</v>
      </c>
      <c r="S22" s="64">
        <v>220.0</v>
      </c>
      <c r="T22" s="64">
        <v>87.0</v>
      </c>
      <c r="U22" s="64">
        <v>16.0</v>
      </c>
      <c r="V22" s="64">
        <v>178.0</v>
      </c>
      <c r="W22" s="64">
        <v>75.0</v>
      </c>
      <c r="X22" s="64">
        <v>8.0</v>
      </c>
      <c r="Y22" s="67">
        <v>4.0</v>
      </c>
      <c r="Z22" s="64">
        <v>3.0</v>
      </c>
      <c r="AA22" s="153">
        <v>3.0</v>
      </c>
      <c r="AB22" s="154">
        <v>485.0</v>
      </c>
    </row>
    <row r="23" ht="12.75" customHeight="1">
      <c r="A23" s="135"/>
      <c r="B23" s="74">
        <v>12.0</v>
      </c>
      <c r="C23" s="62" t="s">
        <v>76</v>
      </c>
      <c r="D23" s="64">
        <v>4347.0</v>
      </c>
      <c r="E23" s="64">
        <v>4022.0</v>
      </c>
      <c r="F23" s="64">
        <v>6092.0</v>
      </c>
      <c r="G23" s="64">
        <v>833.0</v>
      </c>
      <c r="H23" s="64">
        <v>361.0</v>
      </c>
      <c r="I23" s="64">
        <v>642.0</v>
      </c>
      <c r="J23" s="64">
        <v>471.0</v>
      </c>
      <c r="K23" s="64">
        <v>91.0</v>
      </c>
      <c r="L23" s="155">
        <v>141.0</v>
      </c>
      <c r="M23" s="150">
        <v>458.0</v>
      </c>
      <c r="N23" s="64">
        <v>176.0</v>
      </c>
      <c r="O23" s="151">
        <v>256.0</v>
      </c>
      <c r="P23" s="64">
        <v>458.0</v>
      </c>
      <c r="Q23" s="64">
        <v>113.0</v>
      </c>
      <c r="R23" s="152">
        <v>224.0</v>
      </c>
      <c r="S23" s="64">
        <v>397.0</v>
      </c>
      <c r="T23" s="64">
        <v>169.0</v>
      </c>
      <c r="U23" s="64">
        <v>199.0</v>
      </c>
      <c r="V23" s="64">
        <v>345.0</v>
      </c>
      <c r="W23" s="64">
        <v>94.0</v>
      </c>
      <c r="X23" s="64">
        <v>160.0</v>
      </c>
      <c r="Y23" s="67">
        <v>7.0</v>
      </c>
      <c r="Z23" s="64">
        <v>9.0</v>
      </c>
      <c r="AA23" s="153">
        <v>7.0</v>
      </c>
      <c r="AB23" s="154">
        <v>189.0</v>
      </c>
    </row>
    <row r="24" ht="12.75" customHeight="1">
      <c r="A24" s="135"/>
      <c r="B24" s="74">
        <v>13.0</v>
      </c>
      <c r="C24" s="62" t="s">
        <v>77</v>
      </c>
      <c r="D24" s="64">
        <v>4513.0</v>
      </c>
      <c r="E24" s="64">
        <v>5419.0</v>
      </c>
      <c r="F24" s="64">
        <v>4521.0</v>
      </c>
      <c r="G24" s="64">
        <v>243.0</v>
      </c>
      <c r="H24" s="64">
        <v>154.0</v>
      </c>
      <c r="I24" s="64">
        <v>181.0</v>
      </c>
      <c r="J24" s="64">
        <v>61.0</v>
      </c>
      <c r="K24" s="64">
        <v>35.0</v>
      </c>
      <c r="L24" s="155">
        <v>32.0</v>
      </c>
      <c r="M24" s="150">
        <v>242.0</v>
      </c>
      <c r="N24" s="64">
        <v>142.0</v>
      </c>
      <c r="O24" s="151">
        <v>29.0</v>
      </c>
      <c r="P24" s="64">
        <v>231.0</v>
      </c>
      <c r="Q24" s="64">
        <v>133.0</v>
      </c>
      <c r="R24" s="152">
        <v>19.0</v>
      </c>
      <c r="S24" s="64">
        <v>231.0</v>
      </c>
      <c r="T24" s="64">
        <v>81.0</v>
      </c>
      <c r="U24" s="64">
        <v>18.0</v>
      </c>
      <c r="V24" s="64">
        <v>81.0</v>
      </c>
      <c r="W24" s="64">
        <v>55.0</v>
      </c>
      <c r="X24" s="64">
        <v>21.0</v>
      </c>
      <c r="Y24" s="67">
        <v>15.0</v>
      </c>
      <c r="Z24" s="64">
        <v>5.0</v>
      </c>
      <c r="AA24" s="153">
        <v>10.0</v>
      </c>
      <c r="AB24" s="154">
        <v>0.0</v>
      </c>
    </row>
    <row r="25" ht="12.75" customHeight="1">
      <c r="A25" s="135"/>
      <c r="B25" s="74">
        <v>14.0</v>
      </c>
      <c r="C25" s="62" t="s">
        <v>78</v>
      </c>
      <c r="D25" s="64">
        <v>3965.0</v>
      </c>
      <c r="E25" s="64">
        <v>5224.0</v>
      </c>
      <c r="F25" s="64">
        <v>4208.0</v>
      </c>
      <c r="G25" s="64">
        <v>235.0</v>
      </c>
      <c r="H25" s="64">
        <v>189.0</v>
      </c>
      <c r="I25" s="64">
        <v>211.0</v>
      </c>
      <c r="J25" s="64">
        <v>34.0</v>
      </c>
      <c r="K25" s="64">
        <v>16.0</v>
      </c>
      <c r="L25" s="155">
        <v>10.0</v>
      </c>
      <c r="M25" s="150">
        <v>220.0</v>
      </c>
      <c r="N25" s="64">
        <v>171.0</v>
      </c>
      <c r="O25" s="151">
        <v>26.0</v>
      </c>
      <c r="P25" s="64">
        <v>210.0</v>
      </c>
      <c r="Q25" s="64">
        <v>161.0</v>
      </c>
      <c r="R25" s="152">
        <v>17.0</v>
      </c>
      <c r="S25" s="64">
        <v>141.0</v>
      </c>
      <c r="T25" s="64">
        <v>62.0</v>
      </c>
      <c r="U25" s="64">
        <v>15.0</v>
      </c>
      <c r="V25" s="64">
        <v>135.0</v>
      </c>
      <c r="W25" s="64">
        <v>41.0</v>
      </c>
      <c r="X25" s="64">
        <v>11.0</v>
      </c>
      <c r="Y25" s="67">
        <v>5.0</v>
      </c>
      <c r="Z25" s="64">
        <v>2.0</v>
      </c>
      <c r="AA25" s="153">
        <v>2.0</v>
      </c>
      <c r="AB25" s="154">
        <v>85.0</v>
      </c>
    </row>
    <row r="26" ht="12.75" customHeight="1">
      <c r="A26" s="135"/>
      <c r="B26" s="74">
        <v>15.0</v>
      </c>
      <c r="C26" s="62" t="s">
        <v>79</v>
      </c>
      <c r="D26" s="64">
        <v>6291.0</v>
      </c>
      <c r="E26" s="64">
        <v>2219.0</v>
      </c>
      <c r="F26" s="64">
        <v>1493.0</v>
      </c>
      <c r="G26" s="64">
        <v>308.0</v>
      </c>
      <c r="H26" s="64">
        <v>156.0</v>
      </c>
      <c r="I26" s="64">
        <v>262.0</v>
      </c>
      <c r="J26" s="64">
        <v>308.0</v>
      </c>
      <c r="K26" s="64">
        <v>156.0</v>
      </c>
      <c r="L26" s="155">
        <v>262.0</v>
      </c>
      <c r="M26" s="150">
        <v>308.0</v>
      </c>
      <c r="N26" s="64">
        <v>154.0</v>
      </c>
      <c r="O26" s="151">
        <v>68.0</v>
      </c>
      <c r="P26" s="64">
        <v>302.0</v>
      </c>
      <c r="Q26" s="64">
        <v>144.0</v>
      </c>
      <c r="R26" s="152">
        <v>68.0</v>
      </c>
      <c r="S26" s="64">
        <v>66.0</v>
      </c>
      <c r="T26" s="64">
        <v>40.0</v>
      </c>
      <c r="U26" s="64">
        <v>12.0</v>
      </c>
      <c r="V26" s="64">
        <v>66.0</v>
      </c>
      <c r="W26" s="64">
        <v>40.0</v>
      </c>
      <c r="X26" s="64">
        <v>12.0</v>
      </c>
      <c r="Y26" s="67">
        <v>8.0</v>
      </c>
      <c r="Z26" s="64">
        <v>8.0</v>
      </c>
      <c r="AA26" s="153">
        <v>9.0</v>
      </c>
      <c r="AB26" s="154">
        <v>308.0</v>
      </c>
    </row>
    <row r="27" ht="12.75" customHeight="1">
      <c r="A27" s="135"/>
      <c r="B27" s="74">
        <v>16.0</v>
      </c>
      <c r="C27" s="62" t="s">
        <v>80</v>
      </c>
      <c r="D27" s="64">
        <v>2706.0</v>
      </c>
      <c r="E27" s="64">
        <v>3267.0</v>
      </c>
      <c r="F27" s="64">
        <v>1862.0</v>
      </c>
      <c r="G27" s="64">
        <v>858.0</v>
      </c>
      <c r="H27" s="64">
        <v>463.0</v>
      </c>
      <c r="I27" s="64">
        <v>728.0</v>
      </c>
      <c r="J27" s="64">
        <v>142.0</v>
      </c>
      <c r="K27" s="64">
        <v>98.0</v>
      </c>
      <c r="L27" s="155">
        <v>119.0</v>
      </c>
      <c r="M27" s="150">
        <v>841.0</v>
      </c>
      <c r="N27" s="64">
        <v>399.0</v>
      </c>
      <c r="O27" s="151">
        <v>98.0</v>
      </c>
      <c r="P27" s="64">
        <v>827.0</v>
      </c>
      <c r="Q27" s="64">
        <v>345.0</v>
      </c>
      <c r="R27" s="152">
        <v>94.0</v>
      </c>
      <c r="S27" s="64">
        <v>201.0</v>
      </c>
      <c r="T27" s="64">
        <v>203.0</v>
      </c>
      <c r="U27" s="64">
        <v>27.0</v>
      </c>
      <c r="V27" s="64">
        <v>197.0</v>
      </c>
      <c r="W27" s="64">
        <v>141.0</v>
      </c>
      <c r="X27" s="64">
        <v>24.0</v>
      </c>
      <c r="Y27" s="67">
        <v>19.0</v>
      </c>
      <c r="Z27" s="64">
        <v>14.0</v>
      </c>
      <c r="AA27" s="153">
        <v>16.0</v>
      </c>
      <c r="AB27" s="154">
        <v>213.0</v>
      </c>
    </row>
    <row r="28" ht="12.75" customHeight="1">
      <c r="A28" s="135"/>
      <c r="B28" s="74">
        <v>17.0</v>
      </c>
      <c r="C28" s="62" t="s">
        <v>81</v>
      </c>
      <c r="D28" s="64">
        <v>1481.0</v>
      </c>
      <c r="E28" s="64">
        <v>1054.0</v>
      </c>
      <c r="F28" s="64">
        <v>1714.0</v>
      </c>
      <c r="G28" s="64">
        <v>1068.0</v>
      </c>
      <c r="H28" s="64">
        <v>676.0</v>
      </c>
      <c r="I28" s="64">
        <v>1004.0</v>
      </c>
      <c r="J28" s="64">
        <v>1068.0</v>
      </c>
      <c r="K28" s="64">
        <v>676.0</v>
      </c>
      <c r="L28" s="155">
        <v>1004.0</v>
      </c>
      <c r="M28" s="150">
        <v>1157.0</v>
      </c>
      <c r="N28" s="64">
        <v>455.0</v>
      </c>
      <c r="O28" s="151">
        <v>341.0</v>
      </c>
      <c r="P28" s="64">
        <v>972.0</v>
      </c>
      <c r="Q28" s="64">
        <v>319.0</v>
      </c>
      <c r="R28" s="152">
        <v>258.0</v>
      </c>
      <c r="S28" s="64">
        <v>510.0</v>
      </c>
      <c r="T28" s="64">
        <v>265.0</v>
      </c>
      <c r="U28" s="64">
        <v>280.0</v>
      </c>
      <c r="V28" s="64">
        <v>355.0</v>
      </c>
      <c r="W28" s="64">
        <v>203.0</v>
      </c>
      <c r="X28" s="64">
        <v>178.0</v>
      </c>
      <c r="Y28" s="67">
        <v>21.0</v>
      </c>
      <c r="Z28" s="64">
        <v>13.0</v>
      </c>
      <c r="AA28" s="153">
        <v>22.0</v>
      </c>
      <c r="AB28" s="154">
        <v>1059.0</v>
      </c>
    </row>
    <row r="29" ht="12.75" customHeight="1">
      <c r="A29" s="135"/>
      <c r="B29" s="74">
        <v>18.0</v>
      </c>
      <c r="C29" s="62" t="s">
        <v>82</v>
      </c>
      <c r="D29" s="64">
        <v>3926.0</v>
      </c>
      <c r="E29" s="64">
        <v>5321.0</v>
      </c>
      <c r="F29" s="64">
        <v>5408.0</v>
      </c>
      <c r="G29" s="64">
        <v>610.0</v>
      </c>
      <c r="H29" s="64">
        <v>508.0</v>
      </c>
      <c r="I29" s="64">
        <v>914.0</v>
      </c>
      <c r="J29" s="64">
        <v>515.0</v>
      </c>
      <c r="K29" s="158">
        <v>266.0</v>
      </c>
      <c r="L29" s="155">
        <v>456.0</v>
      </c>
      <c r="M29" s="150">
        <v>582.0</v>
      </c>
      <c r="N29" s="64">
        <v>384.0</v>
      </c>
      <c r="O29" s="151">
        <v>198.0</v>
      </c>
      <c r="P29" s="64">
        <v>515.0</v>
      </c>
      <c r="Q29" s="64">
        <v>316.0</v>
      </c>
      <c r="R29" s="152">
        <v>128.0</v>
      </c>
      <c r="S29" s="64">
        <v>345.0</v>
      </c>
      <c r="T29" s="64">
        <v>278.0</v>
      </c>
      <c r="U29" s="64">
        <v>142.0</v>
      </c>
      <c r="V29" s="64">
        <v>218.0</v>
      </c>
      <c r="W29" s="64">
        <v>185.0</v>
      </c>
      <c r="X29" s="64">
        <v>11.0</v>
      </c>
      <c r="Y29" s="67">
        <v>11.0</v>
      </c>
      <c r="Z29" s="64">
        <v>11.0</v>
      </c>
      <c r="AA29" s="153">
        <v>11.0</v>
      </c>
      <c r="AB29" s="159">
        <v>460.0</v>
      </c>
    </row>
    <row r="30" ht="12.75" customHeight="1">
      <c r="A30" s="135"/>
      <c r="B30" s="74">
        <v>19.0</v>
      </c>
      <c r="C30" s="62" t="s">
        <v>83</v>
      </c>
      <c r="D30" s="64">
        <v>349.0</v>
      </c>
      <c r="E30" s="64">
        <v>111.0</v>
      </c>
      <c r="F30" s="64">
        <v>341.0</v>
      </c>
      <c r="G30" s="64">
        <v>327.0</v>
      </c>
      <c r="H30" s="64">
        <v>96.0</v>
      </c>
      <c r="I30" s="64">
        <v>131.0</v>
      </c>
      <c r="J30" s="64">
        <v>300.0</v>
      </c>
      <c r="K30" s="158">
        <v>94.0</v>
      </c>
      <c r="L30" s="155">
        <v>97.0</v>
      </c>
      <c r="M30" s="150">
        <v>300.0</v>
      </c>
      <c r="N30" s="64">
        <v>94.0</v>
      </c>
      <c r="O30" s="151">
        <v>61.0</v>
      </c>
      <c r="P30" s="64">
        <v>241.0</v>
      </c>
      <c r="Q30" s="64">
        <v>71.0</v>
      </c>
      <c r="R30" s="152">
        <v>58.0</v>
      </c>
      <c r="S30" s="64">
        <v>183.0</v>
      </c>
      <c r="T30" s="64">
        <v>31.0</v>
      </c>
      <c r="U30" s="64">
        <v>39.0</v>
      </c>
      <c r="V30" s="64">
        <v>179.0</v>
      </c>
      <c r="W30" s="64">
        <v>18.0</v>
      </c>
      <c r="X30" s="64">
        <v>35.0</v>
      </c>
      <c r="Y30" s="67">
        <v>7.0</v>
      </c>
      <c r="Z30" s="64">
        <v>7.0</v>
      </c>
      <c r="AA30" s="160">
        <v>7.0</v>
      </c>
      <c r="AB30" s="154">
        <v>300.0</v>
      </c>
    </row>
    <row r="31" ht="12.75" customHeight="1">
      <c r="A31" s="135"/>
      <c r="B31" s="74">
        <v>20.0</v>
      </c>
      <c r="C31" s="62" t="s">
        <v>84</v>
      </c>
      <c r="D31" s="64">
        <v>5369.0</v>
      </c>
      <c r="E31" s="64">
        <v>7443.0</v>
      </c>
      <c r="F31" s="64">
        <v>4049.0</v>
      </c>
      <c r="G31" s="64">
        <v>351.0</v>
      </c>
      <c r="H31" s="64">
        <v>259.0</v>
      </c>
      <c r="I31" s="64">
        <v>335.0</v>
      </c>
      <c r="J31" s="64">
        <v>314.0</v>
      </c>
      <c r="K31" s="58">
        <v>197.0</v>
      </c>
      <c r="L31" s="155">
        <v>301.0</v>
      </c>
      <c r="M31" s="150">
        <v>351.0</v>
      </c>
      <c r="N31" s="64">
        <v>235.0</v>
      </c>
      <c r="O31" s="151">
        <v>37.0</v>
      </c>
      <c r="P31" s="64">
        <v>283.0</v>
      </c>
      <c r="Q31" s="64">
        <v>185.0</v>
      </c>
      <c r="R31" s="152">
        <v>29.0</v>
      </c>
      <c r="S31" s="64">
        <v>124.0</v>
      </c>
      <c r="T31" s="64">
        <v>83.0</v>
      </c>
      <c r="U31" s="64">
        <v>13.0</v>
      </c>
      <c r="V31" s="64">
        <v>105.0</v>
      </c>
      <c r="W31" s="64">
        <v>66.0</v>
      </c>
      <c r="X31" s="64">
        <v>13.0</v>
      </c>
      <c r="Y31" s="67">
        <v>11.0</v>
      </c>
      <c r="Z31" s="64">
        <v>9.0</v>
      </c>
      <c r="AA31" s="153">
        <v>10.0</v>
      </c>
      <c r="AB31" s="154">
        <v>351.0</v>
      </c>
    </row>
    <row r="32" ht="12.75" customHeight="1">
      <c r="A32" s="135"/>
      <c r="B32" s="74">
        <v>21.0</v>
      </c>
      <c r="C32" s="74" t="s">
        <v>85</v>
      </c>
      <c r="D32" s="64">
        <v>5153.0</v>
      </c>
      <c r="E32" s="64">
        <v>5940.0</v>
      </c>
      <c r="F32" s="64">
        <v>5257.0</v>
      </c>
      <c r="G32" s="64">
        <v>2285.0</v>
      </c>
      <c r="H32" s="64">
        <v>246.0</v>
      </c>
      <c r="I32" s="64">
        <v>392.0</v>
      </c>
      <c r="J32" s="64">
        <v>981.0</v>
      </c>
      <c r="K32" s="64">
        <v>200.0</v>
      </c>
      <c r="L32" s="155">
        <v>288.0</v>
      </c>
      <c r="M32" s="58">
        <v>533.0</v>
      </c>
      <c r="N32" s="64">
        <v>156.0</v>
      </c>
      <c r="O32" s="151">
        <v>114.0</v>
      </c>
      <c r="P32" s="64">
        <v>387.0</v>
      </c>
      <c r="Q32" s="64">
        <v>114.0</v>
      </c>
      <c r="R32" s="152">
        <v>76.0</v>
      </c>
      <c r="S32" s="64">
        <v>233.0</v>
      </c>
      <c r="T32" s="64">
        <v>89.0</v>
      </c>
      <c r="U32" s="64">
        <v>54.0</v>
      </c>
      <c r="V32" s="64">
        <v>157.0</v>
      </c>
      <c r="W32" s="64">
        <v>63.0</v>
      </c>
      <c r="X32" s="64">
        <v>33.0</v>
      </c>
      <c r="Y32" s="67">
        <v>19.0</v>
      </c>
      <c r="Z32" s="64">
        <v>7.0</v>
      </c>
      <c r="AA32" s="153">
        <v>6.0</v>
      </c>
      <c r="AB32" s="154">
        <v>1530.0</v>
      </c>
    </row>
    <row r="33" ht="12.75" customHeight="1">
      <c r="A33" s="135"/>
      <c r="B33" s="74">
        <v>22.0</v>
      </c>
      <c r="C33" s="74" t="s">
        <v>86</v>
      </c>
      <c r="D33" s="64">
        <v>767.0</v>
      </c>
      <c r="E33" s="64">
        <v>344.0</v>
      </c>
      <c r="F33" s="64">
        <v>1177.0</v>
      </c>
      <c r="G33" s="158">
        <v>618.0</v>
      </c>
      <c r="H33" s="158">
        <v>187.0</v>
      </c>
      <c r="I33" s="158">
        <v>878.0</v>
      </c>
      <c r="J33" s="158">
        <v>460.0</v>
      </c>
      <c r="K33" s="58">
        <v>122.0</v>
      </c>
      <c r="L33" s="158">
        <v>531.0</v>
      </c>
      <c r="M33" s="58">
        <v>575.0</v>
      </c>
      <c r="N33" s="64">
        <v>120.0</v>
      </c>
      <c r="O33" s="151">
        <v>84.0</v>
      </c>
      <c r="P33" s="64">
        <v>434.0</v>
      </c>
      <c r="Q33" s="64">
        <v>73.0</v>
      </c>
      <c r="R33" s="152">
        <v>66.0</v>
      </c>
      <c r="S33" s="64">
        <v>123.0</v>
      </c>
      <c r="T33" s="64">
        <v>44.0</v>
      </c>
      <c r="U33" s="64">
        <v>57.0</v>
      </c>
      <c r="V33" s="64">
        <v>73.0</v>
      </c>
      <c r="W33" s="64">
        <v>23.0</v>
      </c>
      <c r="X33" s="64">
        <v>34.0</v>
      </c>
      <c r="Y33" s="67">
        <v>12.0</v>
      </c>
      <c r="Z33" s="64">
        <v>5.0</v>
      </c>
      <c r="AA33" s="153">
        <v>17.0</v>
      </c>
      <c r="AB33" s="154">
        <v>562.0</v>
      </c>
    </row>
    <row r="34" ht="12.75" customHeight="1">
      <c r="A34" s="135"/>
      <c r="B34" s="74">
        <v>23.0</v>
      </c>
      <c r="C34" s="74" t="s">
        <v>87</v>
      </c>
      <c r="D34" s="64">
        <v>2458.0</v>
      </c>
      <c r="E34" s="64">
        <v>4383.0</v>
      </c>
      <c r="F34" s="58">
        <v>3210.0</v>
      </c>
      <c r="G34" s="158">
        <v>378.0</v>
      </c>
      <c r="H34" s="158">
        <v>171.0</v>
      </c>
      <c r="I34" s="158">
        <v>1046.0</v>
      </c>
      <c r="J34" s="158">
        <v>300.0</v>
      </c>
      <c r="K34" s="58">
        <v>102.0</v>
      </c>
      <c r="L34" s="158">
        <v>738.0</v>
      </c>
      <c r="M34" s="58">
        <v>360.0</v>
      </c>
      <c r="N34" s="64">
        <v>156.0</v>
      </c>
      <c r="O34" s="151">
        <v>163.0</v>
      </c>
      <c r="P34" s="64">
        <v>200.0</v>
      </c>
      <c r="Q34" s="64">
        <v>93.0</v>
      </c>
      <c r="R34" s="152">
        <v>92.0</v>
      </c>
      <c r="S34" s="64">
        <v>23.0</v>
      </c>
      <c r="T34" s="64">
        <v>11.0</v>
      </c>
      <c r="U34" s="64">
        <v>25.0</v>
      </c>
      <c r="V34" s="64">
        <v>13.0</v>
      </c>
      <c r="W34" s="64">
        <v>2.0</v>
      </c>
      <c r="X34" s="64">
        <v>12.0</v>
      </c>
      <c r="Y34" s="67">
        <v>6.0</v>
      </c>
      <c r="Z34" s="64">
        <v>3.0</v>
      </c>
      <c r="AA34" s="153">
        <v>20.0</v>
      </c>
      <c r="AB34" s="154">
        <v>317.0</v>
      </c>
    </row>
    <row r="35" ht="12.75" customHeight="1">
      <c r="A35" s="135"/>
      <c r="B35" s="81">
        <v>24.0</v>
      </c>
      <c r="C35" s="81" t="s">
        <v>88</v>
      </c>
      <c r="D35" s="83">
        <v>195.0</v>
      </c>
      <c r="E35" s="83">
        <v>498.0</v>
      </c>
      <c r="F35" s="92">
        <v>140.0</v>
      </c>
      <c r="G35" s="92">
        <v>180.0</v>
      </c>
      <c r="H35" s="92">
        <v>131.0</v>
      </c>
      <c r="I35" s="92">
        <v>116.0</v>
      </c>
      <c r="J35" s="92">
        <v>135.0</v>
      </c>
      <c r="K35" s="92">
        <v>101.0</v>
      </c>
      <c r="L35" s="92">
        <v>92.0</v>
      </c>
      <c r="M35" s="92">
        <v>160.0</v>
      </c>
      <c r="N35" s="83">
        <v>121.0</v>
      </c>
      <c r="O35" s="161">
        <v>98.0</v>
      </c>
      <c r="P35" s="83">
        <v>128.0</v>
      </c>
      <c r="Q35" s="83">
        <v>89.0</v>
      </c>
      <c r="R35" s="162">
        <v>72.0</v>
      </c>
      <c r="S35" s="83">
        <v>76.0</v>
      </c>
      <c r="T35" s="83">
        <v>58.0</v>
      </c>
      <c r="U35" s="83">
        <v>55.0</v>
      </c>
      <c r="V35" s="83">
        <v>76.0</v>
      </c>
      <c r="W35" s="83">
        <v>58.0</v>
      </c>
      <c r="X35" s="83">
        <v>55.0</v>
      </c>
      <c r="Y35" s="86">
        <v>128.0</v>
      </c>
      <c r="Z35" s="83">
        <v>89.0</v>
      </c>
      <c r="AA35" s="163">
        <v>72.0</v>
      </c>
      <c r="AB35" s="164">
        <v>143.0</v>
      </c>
    </row>
    <row r="36" ht="13.5" customHeight="1">
      <c r="A36" s="165"/>
      <c r="B36" s="166"/>
      <c r="C36" s="167" t="s">
        <v>89</v>
      </c>
      <c r="D36" s="103">
        <f t="shared" ref="D36:AB36" si="1">SUM(D12:D35)</f>
        <v>82377</v>
      </c>
      <c r="E36" s="103">
        <f t="shared" si="1"/>
        <v>96456</v>
      </c>
      <c r="F36" s="103">
        <f t="shared" si="1"/>
        <v>80527</v>
      </c>
      <c r="G36" s="103">
        <f t="shared" si="1"/>
        <v>18950</v>
      </c>
      <c r="H36" s="103">
        <f t="shared" si="1"/>
        <v>8487</v>
      </c>
      <c r="I36" s="103">
        <f t="shared" si="1"/>
        <v>15900</v>
      </c>
      <c r="J36" s="103">
        <f t="shared" si="1"/>
        <v>12577</v>
      </c>
      <c r="K36" s="103">
        <f t="shared" si="1"/>
        <v>4248</v>
      </c>
      <c r="L36" s="103">
        <f t="shared" si="1"/>
        <v>9471</v>
      </c>
      <c r="M36" s="103">
        <f t="shared" si="1"/>
        <v>14802</v>
      </c>
      <c r="N36" s="103">
        <f t="shared" si="1"/>
        <v>5991</v>
      </c>
      <c r="O36" s="103">
        <f t="shared" si="1"/>
        <v>3461</v>
      </c>
      <c r="P36" s="103">
        <f t="shared" si="1"/>
        <v>11975</v>
      </c>
      <c r="Q36" s="103">
        <f t="shared" si="1"/>
        <v>4834</v>
      </c>
      <c r="R36" s="103">
        <f t="shared" si="1"/>
        <v>2353</v>
      </c>
      <c r="S36" s="103">
        <f t="shared" si="1"/>
        <v>6648</v>
      </c>
      <c r="T36" s="103">
        <f t="shared" si="1"/>
        <v>2973</v>
      </c>
      <c r="U36" s="103">
        <f t="shared" si="1"/>
        <v>1787</v>
      </c>
      <c r="V36" s="103">
        <f t="shared" si="1"/>
        <v>4863</v>
      </c>
      <c r="W36" s="103">
        <f t="shared" si="1"/>
        <v>2150</v>
      </c>
      <c r="X36" s="103">
        <f t="shared" si="1"/>
        <v>1181</v>
      </c>
      <c r="Y36" s="103">
        <f t="shared" si="1"/>
        <v>418</v>
      </c>
      <c r="Z36" s="103">
        <f t="shared" si="1"/>
        <v>281</v>
      </c>
      <c r="AA36" s="103">
        <f t="shared" si="1"/>
        <v>385</v>
      </c>
      <c r="AB36" s="100">
        <f t="shared" si="1"/>
        <v>13387</v>
      </c>
    </row>
    <row r="37" ht="16.5" customHeight="1">
      <c r="A37" s="1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</row>
    <row r="238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</row>
    <row r="239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</row>
    <row r="240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</row>
    <row r="241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</row>
    <row r="242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</row>
    <row r="243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</row>
    <row r="24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</row>
    <row r="245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</row>
    <row r="246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</row>
    <row r="247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</row>
    <row r="248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</row>
    <row r="249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</row>
    <row r="250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</row>
    <row r="251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</row>
    <row r="252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</row>
    <row r="253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</row>
    <row r="2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</row>
    <row r="255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</row>
    <row r="256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</row>
    <row r="257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</row>
    <row r="258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</row>
    <row r="259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</row>
    <row r="260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</row>
    <row r="261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</row>
    <row r="262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</row>
    <row r="263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</row>
    <row r="26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</row>
    <row r="265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</row>
    <row r="266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</row>
    <row r="267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</row>
    <row r="268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</row>
    <row r="269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</row>
    <row r="270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</row>
    <row r="271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</row>
    <row r="272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</row>
    <row r="273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</row>
    <row r="27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</row>
    <row r="275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</row>
    <row r="276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</row>
    <row r="277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</row>
    <row r="278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</row>
    <row r="279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</row>
    <row r="280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</row>
    <row r="281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</row>
    <row r="282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</row>
    <row r="283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</row>
    <row r="28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</row>
    <row r="285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</row>
    <row r="286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</row>
    <row r="287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</row>
    <row r="288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</row>
    <row r="289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</row>
    <row r="290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</row>
    <row r="291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</row>
    <row r="292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</row>
    <row r="293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</row>
    <row r="29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</row>
    <row r="295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</row>
    <row r="296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</row>
    <row r="297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</row>
    <row r="298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</row>
    <row r="299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</row>
    <row r="300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</row>
    <row r="301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</row>
    <row r="302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</row>
    <row r="303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</row>
    <row r="30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</row>
    <row r="305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</row>
    <row r="306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</row>
    <row r="307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</row>
    <row r="308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</row>
    <row r="309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</row>
    <row r="310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</row>
    <row r="311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</row>
    <row r="312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</row>
    <row r="313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</row>
    <row r="31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</row>
    <row r="315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</row>
    <row r="316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</row>
    <row r="317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</row>
    <row r="318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</row>
    <row r="319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</row>
    <row r="320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</row>
    <row r="321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</row>
    <row r="322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</row>
    <row r="323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</row>
    <row r="32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</row>
    <row r="325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</row>
    <row r="326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</row>
    <row r="327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</row>
    <row r="328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</row>
    <row r="329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</row>
    <row r="330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</row>
    <row r="331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</row>
    <row r="332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</row>
    <row r="333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</row>
    <row r="33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</row>
    <row r="335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</row>
    <row r="336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</row>
    <row r="337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</row>
    <row r="338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</row>
    <row r="339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</row>
    <row r="340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</row>
    <row r="341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</row>
    <row r="342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</row>
    <row r="343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</row>
    <row r="34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</row>
    <row r="345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</row>
    <row r="346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</row>
    <row r="347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</row>
    <row r="348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</row>
    <row r="349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</row>
    <row r="350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</row>
    <row r="351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</row>
    <row r="352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</row>
    <row r="353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</row>
    <row r="3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</row>
    <row r="355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</row>
    <row r="356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</row>
    <row r="357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</row>
    <row r="358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</row>
    <row r="359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</row>
    <row r="360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</row>
    <row r="361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</row>
    <row r="362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</row>
    <row r="363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</row>
    <row r="36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</row>
    <row r="365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</row>
    <row r="366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</row>
    <row r="367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</row>
    <row r="368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</row>
    <row r="369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</row>
    <row r="370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</row>
    <row r="371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</row>
    <row r="372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</row>
    <row r="373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</row>
    <row r="37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</row>
    <row r="375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</row>
    <row r="376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</row>
    <row r="377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</row>
    <row r="378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</row>
    <row r="379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</row>
    <row r="380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</row>
    <row r="381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</row>
    <row r="382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</row>
    <row r="383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</row>
    <row r="38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</row>
    <row r="385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</row>
    <row r="386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</row>
    <row r="387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</row>
    <row r="388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</row>
    <row r="389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</row>
    <row r="390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</row>
    <row r="391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</row>
    <row r="392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</row>
    <row r="393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</row>
    <row r="39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</row>
    <row r="395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</row>
    <row r="396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</row>
    <row r="397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</row>
    <row r="398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</row>
    <row r="399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</row>
    <row r="400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</row>
    <row r="401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</row>
    <row r="402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</row>
    <row r="403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</row>
    <row r="40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</row>
    <row r="405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</row>
    <row r="406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</row>
    <row r="407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</row>
    <row r="408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</row>
    <row r="409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</row>
    <row r="410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</row>
    <row r="411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</row>
    <row r="412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</row>
    <row r="413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</row>
    <row r="41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</row>
    <row r="415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</row>
    <row r="416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</row>
    <row r="417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</row>
    <row r="418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</row>
    <row r="419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</row>
    <row r="420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</row>
    <row r="421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</row>
    <row r="422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</row>
    <row r="423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</row>
    <row r="42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</row>
    <row r="425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</row>
    <row r="426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</row>
    <row r="427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</row>
    <row r="428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</row>
    <row r="429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</row>
    <row r="430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</row>
    <row r="431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</row>
    <row r="432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</row>
    <row r="433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</row>
    <row r="43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</row>
    <row r="435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</row>
    <row r="436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</row>
    <row r="437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</row>
    <row r="438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</row>
    <row r="439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</row>
    <row r="440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</row>
    <row r="441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</row>
    <row r="442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</row>
    <row r="443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</row>
    <row r="44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</row>
    <row r="445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</row>
    <row r="446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</row>
    <row r="447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</row>
    <row r="448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</row>
    <row r="449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</row>
    <row r="450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</row>
    <row r="451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</row>
    <row r="452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</row>
    <row r="453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</row>
    <row r="4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</row>
    <row r="455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</row>
    <row r="456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</row>
    <row r="457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</row>
    <row r="458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</row>
    <row r="459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</row>
    <row r="460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</row>
    <row r="461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</row>
    <row r="462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</row>
    <row r="463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</row>
    <row r="46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</row>
    <row r="465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</row>
    <row r="466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</row>
    <row r="467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</row>
    <row r="468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</row>
    <row r="469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</row>
    <row r="470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</row>
    <row r="471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</row>
    <row r="472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</row>
    <row r="473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</row>
    <row r="47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</row>
    <row r="475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</row>
    <row r="476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</row>
    <row r="477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</row>
    <row r="478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</row>
    <row r="479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</row>
    <row r="480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</row>
    <row r="481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</row>
    <row r="482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</row>
    <row r="483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</row>
    <row r="48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</row>
    <row r="485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</row>
    <row r="486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</row>
    <row r="487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</row>
    <row r="488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</row>
    <row r="489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</row>
    <row r="490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</row>
    <row r="491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</row>
    <row r="492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</row>
    <row r="493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</row>
    <row r="49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</row>
    <row r="495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</row>
    <row r="496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</row>
    <row r="497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</row>
    <row r="498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</row>
    <row r="499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</row>
    <row r="500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</row>
    <row r="501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</row>
    <row r="502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</row>
    <row r="503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</row>
    <row r="50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</row>
    <row r="505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</row>
    <row r="506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</row>
    <row r="507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</row>
    <row r="508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</row>
    <row r="509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</row>
    <row r="510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</row>
    <row r="511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</row>
    <row r="512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</row>
    <row r="513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</row>
    <row r="51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</row>
    <row r="515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</row>
    <row r="516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</row>
    <row r="517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</row>
    <row r="518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</row>
    <row r="519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</row>
    <row r="520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</row>
    <row r="521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</row>
    <row r="522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</row>
    <row r="523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</row>
    <row r="52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</row>
    <row r="525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</row>
    <row r="526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</row>
    <row r="527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</row>
    <row r="528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</row>
    <row r="529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</row>
    <row r="530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</row>
    <row r="531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</row>
    <row r="532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</row>
    <row r="533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</row>
    <row r="53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</row>
    <row r="535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</row>
    <row r="536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</row>
    <row r="537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</row>
    <row r="538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</row>
    <row r="539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</row>
    <row r="540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</row>
    <row r="541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</row>
    <row r="542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</row>
    <row r="543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</row>
    <row r="54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</row>
    <row r="545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</row>
    <row r="546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</row>
    <row r="547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</row>
    <row r="548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</row>
    <row r="549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</row>
    <row r="550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</row>
    <row r="551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</row>
    <row r="552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</row>
    <row r="553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</row>
    <row r="5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</row>
    <row r="555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</row>
    <row r="556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</row>
    <row r="557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</row>
    <row r="558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</row>
    <row r="559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</row>
    <row r="560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</row>
    <row r="561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</row>
    <row r="562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</row>
    <row r="563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</row>
    <row r="56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</row>
    <row r="565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</row>
    <row r="566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</row>
    <row r="567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</row>
    <row r="568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</row>
    <row r="569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</row>
    <row r="570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</row>
    <row r="571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</row>
    <row r="572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</row>
    <row r="573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</row>
    <row r="57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</row>
    <row r="575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</row>
    <row r="576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</row>
    <row r="577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</row>
    <row r="578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</row>
    <row r="579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</row>
    <row r="580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</row>
    <row r="581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</row>
    <row r="582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</row>
    <row r="583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</row>
    <row r="58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</row>
    <row r="585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</row>
    <row r="586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</row>
    <row r="587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</row>
    <row r="588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</row>
    <row r="589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</row>
    <row r="590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</row>
    <row r="591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</row>
    <row r="592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</row>
    <row r="593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</row>
    <row r="59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</row>
    <row r="595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</row>
    <row r="596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</row>
    <row r="597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</row>
    <row r="598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</row>
    <row r="599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</row>
    <row r="600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</row>
    <row r="601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</row>
    <row r="602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</row>
    <row r="603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</row>
    <row r="60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</row>
    <row r="605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</row>
    <row r="606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</row>
    <row r="607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</row>
    <row r="608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</row>
    <row r="609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</row>
    <row r="610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</row>
    <row r="611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</row>
    <row r="612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</row>
    <row r="613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</row>
    <row r="61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</row>
    <row r="615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</row>
    <row r="616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</row>
    <row r="617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</row>
    <row r="618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</row>
    <row r="619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</row>
    <row r="620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</row>
    <row r="621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</row>
    <row r="622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</row>
    <row r="623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</row>
    <row r="62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</row>
    <row r="625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</row>
    <row r="626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</row>
    <row r="627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</row>
    <row r="628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</row>
    <row r="629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</row>
    <row r="630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</row>
    <row r="631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</row>
    <row r="632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</row>
    <row r="633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</row>
    <row r="63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</row>
    <row r="635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</row>
    <row r="636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</row>
    <row r="637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</row>
    <row r="638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</row>
    <row r="639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</row>
    <row r="640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</row>
    <row r="641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</row>
    <row r="642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</row>
    <row r="643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</row>
    <row r="64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</row>
    <row r="645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</row>
    <row r="646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</row>
    <row r="647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</row>
    <row r="648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</row>
    <row r="649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</row>
    <row r="650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</row>
    <row r="651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</row>
    <row r="652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</row>
    <row r="653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</row>
    <row r="6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</row>
    <row r="655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</row>
    <row r="656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</row>
    <row r="657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</row>
    <row r="658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</row>
    <row r="659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</row>
    <row r="660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</row>
    <row r="661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</row>
    <row r="662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</row>
    <row r="663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</row>
    <row r="66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</row>
    <row r="665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</row>
    <row r="666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</row>
    <row r="667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</row>
    <row r="668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</row>
    <row r="669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</row>
    <row r="670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</row>
    <row r="671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</row>
    <row r="672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</row>
    <row r="673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</row>
    <row r="67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</row>
    <row r="675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</row>
    <row r="676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</row>
    <row r="677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</row>
    <row r="678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</row>
    <row r="679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</row>
    <row r="680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</row>
    <row r="681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</row>
    <row r="682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</row>
    <row r="683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</row>
    <row r="68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</row>
    <row r="685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</row>
    <row r="686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</row>
    <row r="687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</row>
    <row r="688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</row>
    <row r="689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</row>
    <row r="690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</row>
    <row r="691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</row>
    <row r="692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</row>
    <row r="693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</row>
    <row r="69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</row>
    <row r="695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</row>
    <row r="696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</row>
    <row r="697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</row>
    <row r="698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</row>
    <row r="699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</row>
    <row r="700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</row>
    <row r="701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</row>
    <row r="702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</row>
    <row r="703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</row>
    <row r="70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</row>
    <row r="705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</row>
    <row r="706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</row>
    <row r="707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</row>
    <row r="708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</row>
    <row r="709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</row>
    <row r="710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</row>
    <row r="711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</row>
    <row r="712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</row>
    <row r="713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</row>
    <row r="71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</row>
    <row r="715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</row>
    <row r="716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</row>
    <row r="717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</row>
    <row r="718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</row>
    <row r="719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</row>
    <row r="720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</row>
    <row r="721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</row>
    <row r="722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</row>
    <row r="723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</row>
    <row r="72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</row>
    <row r="725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</row>
    <row r="726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</row>
    <row r="727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</row>
    <row r="728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</row>
    <row r="729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</row>
    <row r="730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</row>
    <row r="731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</row>
    <row r="732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</row>
    <row r="733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</row>
    <row r="73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</row>
    <row r="735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</row>
    <row r="736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</row>
    <row r="737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</row>
    <row r="738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</row>
    <row r="739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</row>
    <row r="740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</row>
    <row r="741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</row>
    <row r="742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</row>
    <row r="743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</row>
    <row r="74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</row>
    <row r="745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</row>
    <row r="746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</row>
    <row r="747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</row>
    <row r="748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</row>
    <row r="749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</row>
    <row r="750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</row>
    <row r="751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</row>
    <row r="752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</row>
    <row r="753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</row>
    <row r="7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</row>
    <row r="755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</row>
    <row r="756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</row>
    <row r="757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</row>
    <row r="758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</row>
    <row r="759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</row>
    <row r="760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</row>
    <row r="761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</row>
    <row r="762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</row>
    <row r="763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</row>
    <row r="76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</row>
    <row r="765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</row>
    <row r="766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</row>
    <row r="767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</row>
    <row r="768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</row>
    <row r="769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</row>
    <row r="770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</row>
    <row r="771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</row>
    <row r="772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</row>
    <row r="773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</row>
    <row r="77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</row>
    <row r="775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</row>
    <row r="776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</row>
    <row r="777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</row>
    <row r="778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</row>
    <row r="779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</row>
    <row r="780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</row>
    <row r="781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</row>
    <row r="782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</row>
    <row r="783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</row>
    <row r="78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</row>
    <row r="785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</row>
    <row r="786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</row>
    <row r="787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</row>
    <row r="788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</row>
    <row r="789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</row>
    <row r="790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</row>
    <row r="791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</row>
    <row r="792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</row>
    <row r="793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</row>
    <row r="79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</row>
    <row r="795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</row>
    <row r="796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</row>
    <row r="797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</row>
    <row r="798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</row>
    <row r="799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</row>
    <row r="800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</row>
    <row r="801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</row>
    <row r="802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</row>
    <row r="803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</row>
    <row r="80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</row>
    <row r="805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</row>
    <row r="806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</row>
    <row r="807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</row>
    <row r="808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</row>
    <row r="809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</row>
    <row r="810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</row>
    <row r="811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</row>
    <row r="812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</row>
    <row r="813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</row>
    <row r="81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</row>
    <row r="815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</row>
    <row r="816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</row>
    <row r="817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</row>
    <row r="818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</row>
    <row r="819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</row>
    <row r="820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</row>
    <row r="821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</row>
    <row r="822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</row>
    <row r="823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</row>
    <row r="82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</row>
    <row r="825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</row>
    <row r="826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</row>
    <row r="827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</row>
    <row r="828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</row>
    <row r="829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</row>
    <row r="830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</row>
    <row r="831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</row>
    <row r="832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</row>
    <row r="833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</row>
    <row r="83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</row>
    <row r="835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</row>
    <row r="836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</row>
    <row r="837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</row>
    <row r="838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</row>
    <row r="839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</row>
    <row r="840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</row>
    <row r="841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</row>
    <row r="842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</row>
    <row r="843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</row>
    <row r="84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</row>
    <row r="845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</row>
    <row r="846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</row>
    <row r="847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</row>
    <row r="848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</row>
    <row r="849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</row>
    <row r="850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</row>
    <row r="851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</row>
    <row r="852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</row>
    <row r="853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</row>
    <row r="8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</row>
    <row r="855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</row>
    <row r="856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</row>
    <row r="857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</row>
    <row r="858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</row>
    <row r="859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</row>
    <row r="860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</row>
    <row r="861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</row>
    <row r="862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</row>
    <row r="863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</row>
    <row r="86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</row>
    <row r="865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</row>
    <row r="866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</row>
    <row r="867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</row>
    <row r="868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</row>
    <row r="869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</row>
    <row r="870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</row>
    <row r="871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</row>
    <row r="872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</row>
    <row r="873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</row>
    <row r="87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</row>
    <row r="875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</row>
    <row r="876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</row>
    <row r="877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</row>
    <row r="878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</row>
    <row r="879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</row>
    <row r="880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</row>
    <row r="881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</row>
    <row r="882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</row>
    <row r="883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</row>
    <row r="88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</row>
    <row r="885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</row>
    <row r="886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</row>
    <row r="887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</row>
    <row r="888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</row>
    <row r="889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</row>
    <row r="890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</row>
    <row r="891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</row>
    <row r="892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</row>
    <row r="893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</row>
    <row r="89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</row>
    <row r="895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</row>
    <row r="896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</row>
    <row r="897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</row>
    <row r="898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</row>
    <row r="899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</row>
    <row r="900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</row>
    <row r="901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</row>
    <row r="902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</row>
    <row r="903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</row>
    <row r="90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</row>
    <row r="905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</row>
    <row r="906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</row>
    <row r="907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</row>
    <row r="908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</row>
    <row r="909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</row>
    <row r="910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</row>
    <row r="911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</row>
    <row r="912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</row>
    <row r="913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</row>
    <row r="91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</row>
    <row r="915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</row>
    <row r="916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</row>
    <row r="917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</row>
    <row r="918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</row>
    <row r="919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</row>
    <row r="920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</row>
    <row r="921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</row>
    <row r="922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</row>
    <row r="923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</row>
    <row r="92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</row>
    <row r="925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</row>
    <row r="926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</row>
    <row r="927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</row>
    <row r="928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</row>
    <row r="929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</row>
    <row r="930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</row>
    <row r="931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</row>
    <row r="932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</row>
    <row r="933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</row>
    <row r="93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</row>
    <row r="935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</row>
    <row r="936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</row>
    <row r="937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</row>
    <row r="938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</row>
    <row r="939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</row>
    <row r="940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</row>
    <row r="941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</row>
    <row r="942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</row>
    <row r="943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</row>
    <row r="94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</row>
    <row r="945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</row>
    <row r="946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</row>
    <row r="947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</row>
    <row r="948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</row>
    <row r="949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</row>
    <row r="950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</row>
    <row r="951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</row>
    <row r="952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</row>
    <row r="953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</row>
    <row r="9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</row>
    <row r="955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</row>
    <row r="956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</row>
    <row r="957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</row>
    <row r="958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</row>
    <row r="959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</row>
    <row r="960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</row>
    <row r="961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</row>
    <row r="962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</row>
    <row r="963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</row>
    <row r="96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</row>
    <row r="965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</row>
    <row r="966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</row>
    <row r="967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</row>
    <row r="968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</row>
    <row r="969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</row>
    <row r="970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</row>
    <row r="971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</row>
    <row r="972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</row>
    <row r="973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</row>
    <row r="97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</row>
    <row r="975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</row>
    <row r="976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</row>
    <row r="977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</row>
    <row r="978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</row>
    <row r="979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</row>
    <row r="980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</row>
    <row r="981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</row>
    <row r="982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</row>
    <row r="983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</row>
    <row r="98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</row>
    <row r="985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</row>
    <row r="986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</row>
    <row r="987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</row>
    <row r="988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</row>
    <row r="989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</row>
    <row r="990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</row>
    <row r="991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</row>
    <row r="992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</row>
    <row r="993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</row>
    <row r="99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</row>
    <row r="995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</row>
    <row r="996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</row>
    <row r="997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</row>
    <row r="998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</row>
    <row r="999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</row>
    <row r="1000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</row>
  </sheetData>
  <mergeCells count="10">
    <mergeCell ref="V5:X7"/>
    <mergeCell ref="Y5:AA7"/>
    <mergeCell ref="AB5:AB10"/>
    <mergeCell ref="J3:K4"/>
    <mergeCell ref="D5:F7"/>
    <mergeCell ref="G5:I7"/>
    <mergeCell ref="J5:L7"/>
    <mergeCell ref="M5:O7"/>
    <mergeCell ref="P5:R7"/>
    <mergeCell ref="S5:U7"/>
  </mergeCells>
  <printOptions/>
  <pageMargins bottom="0.75" footer="0.0" header="0.0" left="0.7" right="0.7" top="0.75"/>
  <pageSetup scale="7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41B47"/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2.63" defaultRowHeight="15.0"/>
  <cols>
    <col customWidth="1" min="1" max="1" width="6.38"/>
    <col customWidth="1" min="2" max="2" width="6.13"/>
    <col customWidth="1" min="3" max="3" width="19.63"/>
    <col customWidth="1" min="4" max="8" width="20.75"/>
    <col customWidth="1" min="9" max="9" width="21.75"/>
    <col customWidth="1" min="10" max="10" width="11.13"/>
  </cols>
  <sheetData>
    <row r="1" ht="12.75" customHeight="1">
      <c r="A1" s="106"/>
      <c r="B1" s="106"/>
      <c r="C1" s="168" t="s">
        <v>6</v>
      </c>
      <c r="D1" s="168" t="s">
        <v>7</v>
      </c>
      <c r="E1" s="106"/>
      <c r="F1" s="106"/>
      <c r="G1" s="106"/>
      <c r="H1" s="106"/>
      <c r="I1" s="106"/>
      <c r="J1" s="168"/>
    </row>
    <row r="2" ht="12.75" customHeight="1">
      <c r="A2" s="106"/>
      <c r="B2" s="106"/>
      <c r="C2" s="168" t="s">
        <v>8</v>
      </c>
      <c r="D2" s="168" t="s">
        <v>114</v>
      </c>
      <c r="E2" s="106"/>
      <c r="F2" s="106"/>
      <c r="G2" s="106"/>
      <c r="H2" s="106"/>
      <c r="I2" s="106"/>
      <c r="J2" s="168"/>
    </row>
    <row r="3" ht="12.75" customHeight="1">
      <c r="A3" s="106"/>
      <c r="B3" s="106"/>
      <c r="C3" s="11" t="s">
        <v>10</v>
      </c>
      <c r="D3" s="12" t="str">
        <f>+I_kead_um!E3</f>
        <v>: DESEMBER 2022</v>
      </c>
      <c r="E3" s="106"/>
      <c r="F3" s="106"/>
      <c r="G3" s="106"/>
      <c r="H3" s="169"/>
      <c r="I3" s="169"/>
      <c r="J3" s="12"/>
    </row>
    <row r="4" ht="12.75" customHeight="1">
      <c r="A4" s="106"/>
      <c r="B4" s="106"/>
      <c r="C4" s="11"/>
      <c r="D4" s="12"/>
      <c r="E4" s="106"/>
      <c r="F4" s="106"/>
      <c r="G4" s="106"/>
      <c r="H4" s="169"/>
      <c r="I4" s="169"/>
      <c r="J4" s="12"/>
    </row>
    <row r="5" ht="21.0" customHeight="1">
      <c r="A5" s="106"/>
      <c r="B5" s="107" t="s">
        <v>28</v>
      </c>
      <c r="C5" s="14" t="s">
        <v>29</v>
      </c>
      <c r="D5" s="20" t="s">
        <v>115</v>
      </c>
      <c r="E5" s="16"/>
      <c r="F5" s="15" t="s">
        <v>116</v>
      </c>
      <c r="G5" s="21"/>
      <c r="H5" s="21"/>
      <c r="I5" s="21"/>
      <c r="J5" s="170" t="s">
        <v>117</v>
      </c>
    </row>
    <row r="6" ht="22.5" customHeight="1">
      <c r="A6" s="106"/>
      <c r="B6" s="110"/>
      <c r="C6" s="32"/>
      <c r="D6" s="24"/>
      <c r="E6" s="25"/>
      <c r="F6" s="28" t="s">
        <v>116</v>
      </c>
      <c r="G6" s="29"/>
      <c r="H6" s="28" t="s">
        <v>118</v>
      </c>
      <c r="I6" s="171"/>
      <c r="J6" s="32"/>
    </row>
    <row r="7" ht="24.0" customHeight="1">
      <c r="A7" s="106"/>
      <c r="B7" s="110"/>
      <c r="C7" s="32"/>
      <c r="D7" s="172" t="s">
        <v>119</v>
      </c>
      <c r="E7" s="172" t="s">
        <v>120</v>
      </c>
      <c r="F7" s="173" t="s">
        <v>121</v>
      </c>
      <c r="G7" s="173" t="s">
        <v>122</v>
      </c>
      <c r="H7" s="172" t="s">
        <v>123</v>
      </c>
      <c r="I7" s="174" t="s">
        <v>124</v>
      </c>
      <c r="J7" s="32"/>
    </row>
    <row r="8" ht="12.75" customHeight="1">
      <c r="A8" s="106"/>
      <c r="B8" s="110"/>
      <c r="C8" s="32"/>
      <c r="D8" s="32"/>
      <c r="E8" s="32"/>
      <c r="F8" s="32"/>
      <c r="G8" s="32"/>
      <c r="H8" s="32"/>
      <c r="I8" s="136"/>
      <c r="J8" s="32"/>
    </row>
    <row r="9" ht="14.25" customHeight="1">
      <c r="A9" s="106"/>
      <c r="B9" s="110"/>
      <c r="C9" s="32"/>
      <c r="D9" s="32"/>
      <c r="E9" s="32"/>
      <c r="F9" s="32"/>
      <c r="G9" s="32"/>
      <c r="H9" s="32"/>
      <c r="I9" s="136"/>
      <c r="J9" s="32"/>
    </row>
    <row r="10" ht="15.75" customHeight="1">
      <c r="A10" s="106"/>
      <c r="B10" s="112"/>
      <c r="C10" s="37"/>
      <c r="D10" s="37"/>
      <c r="E10" s="37"/>
      <c r="F10" s="37"/>
      <c r="G10" s="37"/>
      <c r="H10" s="37"/>
      <c r="I10" s="24"/>
      <c r="J10" s="37"/>
    </row>
    <row r="11" ht="12.75" customHeight="1">
      <c r="A11" s="106"/>
      <c r="B11" s="175" t="s">
        <v>34</v>
      </c>
      <c r="C11" s="142" t="s">
        <v>35</v>
      </c>
      <c r="D11" s="142" t="s">
        <v>36</v>
      </c>
      <c r="E11" s="142" t="s">
        <v>37</v>
      </c>
      <c r="F11" s="142" t="s">
        <v>38</v>
      </c>
      <c r="G11" s="142" t="s">
        <v>39</v>
      </c>
      <c r="H11" s="142" t="s">
        <v>40</v>
      </c>
      <c r="I11" s="176" t="s">
        <v>41</v>
      </c>
      <c r="J11" s="142" t="s">
        <v>42</v>
      </c>
    </row>
    <row r="12" ht="15.0" customHeight="1">
      <c r="A12" s="106"/>
      <c r="B12" s="43">
        <v>1.0</v>
      </c>
      <c r="C12" s="115" t="s">
        <v>65</v>
      </c>
      <c r="D12" s="177">
        <v>297.0</v>
      </c>
      <c r="E12" s="177">
        <v>240.0</v>
      </c>
      <c r="F12" s="177">
        <v>205.0</v>
      </c>
      <c r="G12" s="177">
        <v>157.0</v>
      </c>
      <c r="H12" s="177">
        <v>146.0</v>
      </c>
      <c r="I12" s="178">
        <v>113.0</v>
      </c>
      <c r="J12" s="49">
        <v>15.0</v>
      </c>
    </row>
    <row r="13" ht="15.0" customHeight="1">
      <c r="A13" s="106"/>
      <c r="B13" s="61">
        <v>2.0</v>
      </c>
      <c r="C13" s="62" t="s">
        <v>66</v>
      </c>
      <c r="D13" s="158">
        <v>197.0</v>
      </c>
      <c r="E13" s="158">
        <v>86.0</v>
      </c>
      <c r="F13" s="158">
        <v>141.0</v>
      </c>
      <c r="G13" s="158">
        <v>116.0</v>
      </c>
      <c r="H13" s="158">
        <v>86.0</v>
      </c>
      <c r="I13" s="179">
        <v>63.0</v>
      </c>
      <c r="J13" s="67">
        <v>16.0</v>
      </c>
    </row>
    <row r="14" ht="15.0" customHeight="1">
      <c r="A14" s="106"/>
      <c r="B14" s="61">
        <v>3.0</v>
      </c>
      <c r="C14" s="74" t="s">
        <v>67</v>
      </c>
      <c r="D14" s="158">
        <v>522.0</v>
      </c>
      <c r="E14" s="158">
        <v>22.0</v>
      </c>
      <c r="F14" s="158">
        <v>101.0</v>
      </c>
      <c r="G14" s="158">
        <v>80.0</v>
      </c>
      <c r="H14" s="158">
        <v>22.0</v>
      </c>
      <c r="I14" s="179">
        <v>15.0</v>
      </c>
      <c r="J14" s="67">
        <v>17.0</v>
      </c>
    </row>
    <row r="15" ht="15.0" customHeight="1">
      <c r="A15" s="106"/>
      <c r="B15" s="61">
        <v>4.0</v>
      </c>
      <c r="C15" s="74" t="s">
        <v>68</v>
      </c>
      <c r="D15" s="158">
        <v>201.0</v>
      </c>
      <c r="E15" s="158">
        <v>63.0</v>
      </c>
      <c r="F15" s="158">
        <v>162.0</v>
      </c>
      <c r="G15" s="158">
        <v>107.0</v>
      </c>
      <c r="H15" s="158">
        <v>52.0</v>
      </c>
      <c r="I15" s="179">
        <v>43.0</v>
      </c>
      <c r="J15" s="67">
        <v>7.0</v>
      </c>
    </row>
    <row r="16" ht="15.0" customHeight="1">
      <c r="A16" s="106"/>
      <c r="B16" s="61">
        <v>5.0</v>
      </c>
      <c r="C16" s="74" t="s">
        <v>69</v>
      </c>
      <c r="D16" s="158">
        <v>10.0</v>
      </c>
      <c r="E16" s="158">
        <v>10.0</v>
      </c>
      <c r="F16" s="158">
        <v>4.0</v>
      </c>
      <c r="G16" s="158">
        <v>4.0</v>
      </c>
      <c r="H16" s="158">
        <v>4.0</v>
      </c>
      <c r="I16" s="179">
        <v>4.0</v>
      </c>
      <c r="J16" s="67">
        <v>1.0</v>
      </c>
    </row>
    <row r="17" ht="15.0" customHeight="1">
      <c r="A17" s="106"/>
      <c r="B17" s="61">
        <v>6.0</v>
      </c>
      <c r="C17" s="62" t="s">
        <v>70</v>
      </c>
      <c r="D17" s="158">
        <v>871.0</v>
      </c>
      <c r="E17" s="158">
        <v>408.0</v>
      </c>
      <c r="F17" s="158">
        <v>622.0</v>
      </c>
      <c r="G17" s="158">
        <v>447.0</v>
      </c>
      <c r="H17" s="158">
        <v>259.0</v>
      </c>
      <c r="I17" s="179">
        <v>195.0</v>
      </c>
      <c r="J17" s="67">
        <v>30.0</v>
      </c>
    </row>
    <row r="18" ht="15.0" customHeight="1">
      <c r="A18" s="106"/>
      <c r="B18" s="61">
        <v>7.0</v>
      </c>
      <c r="C18" s="62" t="s">
        <v>71</v>
      </c>
      <c r="D18" s="158">
        <v>145.0</v>
      </c>
      <c r="E18" s="158">
        <v>90.0</v>
      </c>
      <c r="F18" s="158">
        <v>109.0</v>
      </c>
      <c r="G18" s="158">
        <v>89.0</v>
      </c>
      <c r="H18" s="158">
        <v>71.0</v>
      </c>
      <c r="I18" s="179">
        <v>58.0</v>
      </c>
      <c r="J18" s="67">
        <v>14.0</v>
      </c>
    </row>
    <row r="19" ht="15.0" customHeight="1">
      <c r="A19" s="106"/>
      <c r="B19" s="61">
        <v>8.0</v>
      </c>
      <c r="C19" s="62" t="s">
        <v>72</v>
      </c>
      <c r="D19" s="158">
        <v>327.0</v>
      </c>
      <c r="E19" s="158">
        <v>261.0</v>
      </c>
      <c r="F19" s="158">
        <v>163.0</v>
      </c>
      <c r="G19" s="158">
        <v>94.0</v>
      </c>
      <c r="H19" s="158">
        <v>83.0</v>
      </c>
      <c r="I19" s="179">
        <v>49.0</v>
      </c>
      <c r="J19" s="67">
        <v>14.0</v>
      </c>
    </row>
    <row r="20" ht="15.0" customHeight="1">
      <c r="A20" s="106"/>
      <c r="B20" s="61">
        <v>9.0</v>
      </c>
      <c r="C20" s="62" t="s">
        <v>73</v>
      </c>
      <c r="D20" s="158">
        <v>176.0</v>
      </c>
      <c r="E20" s="158">
        <v>91.0</v>
      </c>
      <c r="F20" s="158">
        <v>144.0</v>
      </c>
      <c r="G20" s="158">
        <v>123.0</v>
      </c>
      <c r="H20" s="158">
        <v>91.0</v>
      </c>
      <c r="I20" s="179">
        <v>82.0</v>
      </c>
      <c r="J20" s="67">
        <v>12.0</v>
      </c>
    </row>
    <row r="21" ht="15.0" customHeight="1">
      <c r="A21" s="106"/>
      <c r="B21" s="61">
        <v>10.0</v>
      </c>
      <c r="C21" s="62" t="s">
        <v>74</v>
      </c>
      <c r="D21" s="158">
        <v>251.0</v>
      </c>
      <c r="E21" s="158">
        <v>201.0</v>
      </c>
      <c r="F21" s="158">
        <v>201.0</v>
      </c>
      <c r="G21" s="158">
        <v>183.0</v>
      </c>
      <c r="H21" s="158">
        <v>187.0</v>
      </c>
      <c r="I21" s="179">
        <v>171.0</v>
      </c>
      <c r="J21" s="67">
        <v>14.0</v>
      </c>
    </row>
    <row r="22" ht="15.0" customHeight="1">
      <c r="A22" s="106"/>
      <c r="B22" s="61">
        <v>11.0</v>
      </c>
      <c r="C22" s="62" t="s">
        <v>75</v>
      </c>
      <c r="D22" s="158">
        <v>180.0</v>
      </c>
      <c r="E22" s="158">
        <v>104.0</v>
      </c>
      <c r="F22" s="158">
        <v>130.0</v>
      </c>
      <c r="G22" s="158">
        <v>117.0</v>
      </c>
      <c r="H22" s="158">
        <v>84.0</v>
      </c>
      <c r="I22" s="179">
        <v>58.0</v>
      </c>
      <c r="J22" s="67">
        <v>9.0</v>
      </c>
    </row>
    <row r="23" ht="15.0" customHeight="1">
      <c r="A23" s="106"/>
      <c r="B23" s="61">
        <v>12.0</v>
      </c>
      <c r="C23" s="62" t="s">
        <v>76</v>
      </c>
      <c r="D23" s="158">
        <v>381.0</v>
      </c>
      <c r="E23" s="158">
        <v>171.0</v>
      </c>
      <c r="F23" s="158">
        <v>177.0</v>
      </c>
      <c r="G23" s="158">
        <v>88.0</v>
      </c>
      <c r="H23" s="158">
        <v>44.0</v>
      </c>
      <c r="I23" s="179">
        <v>37.0</v>
      </c>
      <c r="J23" s="67">
        <v>14.0</v>
      </c>
    </row>
    <row r="24" ht="15.0" customHeight="1">
      <c r="A24" s="106"/>
      <c r="B24" s="61">
        <v>13.0</v>
      </c>
      <c r="C24" s="62" t="s">
        <v>77</v>
      </c>
      <c r="D24" s="158">
        <v>71.0</v>
      </c>
      <c r="E24" s="158">
        <v>39.0</v>
      </c>
      <c r="F24" s="158">
        <v>63.0</v>
      </c>
      <c r="G24" s="158">
        <v>33.0</v>
      </c>
      <c r="H24" s="158">
        <v>40.0</v>
      </c>
      <c r="I24" s="179">
        <v>22.0</v>
      </c>
      <c r="J24" s="67">
        <v>5.0</v>
      </c>
    </row>
    <row r="25" ht="15.0" customHeight="1">
      <c r="A25" s="106"/>
      <c r="B25" s="61">
        <v>14.0</v>
      </c>
      <c r="C25" s="62" t="s">
        <v>78</v>
      </c>
      <c r="D25" s="64">
        <v>55.0</v>
      </c>
      <c r="E25" s="158">
        <v>21.0</v>
      </c>
      <c r="F25" s="158">
        <v>31.0</v>
      </c>
      <c r="G25" s="158">
        <v>19.0</v>
      </c>
      <c r="H25" s="64">
        <v>16.0</v>
      </c>
      <c r="I25" s="179">
        <v>9.0</v>
      </c>
      <c r="J25" s="67">
        <v>5.0</v>
      </c>
    </row>
    <row r="26" ht="15.0" customHeight="1">
      <c r="A26" s="106"/>
      <c r="B26" s="61">
        <v>15.0</v>
      </c>
      <c r="C26" s="62" t="s">
        <v>79</v>
      </c>
      <c r="D26" s="158">
        <v>145.0</v>
      </c>
      <c r="E26" s="158">
        <v>89.0</v>
      </c>
      <c r="F26" s="158">
        <v>145.0</v>
      </c>
      <c r="G26" s="158">
        <v>138.0</v>
      </c>
      <c r="H26" s="158">
        <v>89.0</v>
      </c>
      <c r="I26" s="179">
        <v>86.0</v>
      </c>
      <c r="J26" s="67">
        <v>8.0</v>
      </c>
    </row>
    <row r="27" ht="15.0" customHeight="1">
      <c r="A27" s="106"/>
      <c r="B27" s="61">
        <v>16.0</v>
      </c>
      <c r="C27" s="62" t="s">
        <v>80</v>
      </c>
      <c r="D27" s="158">
        <v>263.0</v>
      </c>
      <c r="E27" s="158">
        <v>107.0</v>
      </c>
      <c r="F27" s="158">
        <v>194.0</v>
      </c>
      <c r="G27" s="158">
        <v>191.0</v>
      </c>
      <c r="H27" s="158">
        <v>67.0</v>
      </c>
      <c r="I27" s="179">
        <v>62.0</v>
      </c>
      <c r="J27" s="67">
        <v>17.0</v>
      </c>
    </row>
    <row r="28" ht="15.0" customHeight="1">
      <c r="A28" s="106"/>
      <c r="B28" s="61">
        <v>17.0</v>
      </c>
      <c r="C28" s="62" t="s">
        <v>81</v>
      </c>
      <c r="D28" s="158">
        <v>288.0</v>
      </c>
      <c r="E28" s="158">
        <v>177.0</v>
      </c>
      <c r="F28" s="158">
        <v>239.0</v>
      </c>
      <c r="G28" s="158">
        <v>212.0</v>
      </c>
      <c r="H28" s="158">
        <v>177.0</v>
      </c>
      <c r="I28" s="179">
        <v>162.0</v>
      </c>
      <c r="J28" s="67">
        <v>18.0</v>
      </c>
    </row>
    <row r="29" ht="15.0" customHeight="1">
      <c r="A29" s="106"/>
      <c r="B29" s="61">
        <v>18.0</v>
      </c>
      <c r="C29" s="62" t="s">
        <v>82</v>
      </c>
      <c r="D29" s="158">
        <v>255.0</v>
      </c>
      <c r="E29" s="158">
        <v>130.0</v>
      </c>
      <c r="F29" s="158">
        <v>113.0</v>
      </c>
      <c r="G29" s="158">
        <v>83.0</v>
      </c>
      <c r="H29" s="158">
        <v>79.0</v>
      </c>
      <c r="I29" s="179">
        <v>59.0</v>
      </c>
      <c r="J29" s="67">
        <v>8.0</v>
      </c>
    </row>
    <row r="30" ht="15.0" customHeight="1">
      <c r="A30" s="106"/>
      <c r="B30" s="61">
        <v>19.0</v>
      </c>
      <c r="C30" s="62" t="s">
        <v>83</v>
      </c>
      <c r="D30" s="158">
        <v>20.0</v>
      </c>
      <c r="E30" s="158">
        <v>5.0</v>
      </c>
      <c r="F30" s="158">
        <v>10.0</v>
      </c>
      <c r="G30" s="158">
        <v>8.0</v>
      </c>
      <c r="H30" s="158">
        <v>5.0</v>
      </c>
      <c r="I30" s="179">
        <v>3.0</v>
      </c>
      <c r="J30" s="67">
        <v>1.0</v>
      </c>
    </row>
    <row r="31" ht="15.0" customHeight="1">
      <c r="A31" s="106"/>
      <c r="B31" s="61">
        <v>20.0</v>
      </c>
      <c r="C31" s="62" t="s">
        <v>84</v>
      </c>
      <c r="D31" s="158">
        <v>251.0</v>
      </c>
      <c r="E31" s="158">
        <v>99.0</v>
      </c>
      <c r="F31" s="158">
        <v>178.0</v>
      </c>
      <c r="G31" s="158">
        <v>128.0</v>
      </c>
      <c r="H31" s="158">
        <v>99.0</v>
      </c>
      <c r="I31" s="179">
        <v>67.0</v>
      </c>
      <c r="J31" s="67">
        <v>10.0</v>
      </c>
    </row>
    <row r="32" ht="15.0" customHeight="1">
      <c r="A32" s="106"/>
      <c r="B32" s="61">
        <v>21.0</v>
      </c>
      <c r="C32" s="74" t="s">
        <v>85</v>
      </c>
      <c r="D32" s="158">
        <v>1411.0</v>
      </c>
      <c r="E32" s="158">
        <v>113.0</v>
      </c>
      <c r="F32" s="158">
        <v>82.0</v>
      </c>
      <c r="G32" s="158">
        <v>61.0</v>
      </c>
      <c r="H32" s="158">
        <v>54.0</v>
      </c>
      <c r="I32" s="179">
        <v>46.0</v>
      </c>
      <c r="J32" s="67">
        <v>6.0</v>
      </c>
    </row>
    <row r="33" ht="15.0" customHeight="1">
      <c r="A33" s="106"/>
      <c r="B33" s="61">
        <v>22.0</v>
      </c>
      <c r="C33" s="74" t="s">
        <v>86</v>
      </c>
      <c r="D33" s="158">
        <v>171.0</v>
      </c>
      <c r="E33" s="158">
        <v>65.0</v>
      </c>
      <c r="F33" s="158">
        <v>97.0</v>
      </c>
      <c r="G33" s="158">
        <v>62.0</v>
      </c>
      <c r="H33" s="158">
        <v>38.0</v>
      </c>
      <c r="I33" s="179">
        <v>21.0</v>
      </c>
      <c r="J33" s="67">
        <v>10.0</v>
      </c>
    </row>
    <row r="34" ht="15.0" customHeight="1">
      <c r="A34" s="106"/>
      <c r="B34" s="61">
        <v>23.0</v>
      </c>
      <c r="C34" s="125" t="s">
        <v>87</v>
      </c>
      <c r="D34" s="158">
        <v>374.0</v>
      </c>
      <c r="E34" s="158">
        <v>80.0</v>
      </c>
      <c r="F34" s="158">
        <v>59.0</v>
      </c>
      <c r="G34" s="158">
        <v>17.0</v>
      </c>
      <c r="H34" s="158">
        <v>7.0</v>
      </c>
      <c r="I34" s="180"/>
      <c r="J34" s="67">
        <v>4.0</v>
      </c>
    </row>
    <row r="35" ht="15.0" customHeight="1">
      <c r="A35" s="106"/>
      <c r="B35" s="80">
        <v>24.0</v>
      </c>
      <c r="C35" s="81" t="s">
        <v>88</v>
      </c>
      <c r="D35" s="181">
        <v>99.0</v>
      </c>
      <c r="E35" s="181">
        <v>44.0</v>
      </c>
      <c r="F35" s="181">
        <v>44.0</v>
      </c>
      <c r="G35" s="181">
        <v>44.0</v>
      </c>
      <c r="H35" s="181">
        <v>44.0</v>
      </c>
      <c r="I35" s="182">
        <v>44.0</v>
      </c>
      <c r="J35" s="86">
        <v>3.0</v>
      </c>
    </row>
    <row r="36" ht="18.0" customHeight="1">
      <c r="A36" s="183"/>
      <c r="B36" s="95"/>
      <c r="C36" s="184" t="s">
        <v>89</v>
      </c>
      <c r="D36" s="185">
        <f t="shared" ref="D36:J36" si="1">SUM(D12:D35)</f>
        <v>6961</v>
      </c>
      <c r="E36" s="185">
        <f t="shared" si="1"/>
        <v>2716</v>
      </c>
      <c r="F36" s="185">
        <f t="shared" si="1"/>
        <v>3414</v>
      </c>
      <c r="G36" s="185">
        <f t="shared" si="1"/>
        <v>2601</v>
      </c>
      <c r="H36" s="185">
        <f t="shared" si="1"/>
        <v>1844</v>
      </c>
      <c r="I36" s="186">
        <f t="shared" si="1"/>
        <v>1469</v>
      </c>
      <c r="J36" s="185">
        <f t="shared" si="1"/>
        <v>258</v>
      </c>
    </row>
    <row r="37" ht="9.0" customHeight="1">
      <c r="A37" s="183"/>
      <c r="B37" s="9"/>
      <c r="C37" s="187"/>
      <c r="D37" s="188"/>
      <c r="E37" s="188"/>
      <c r="F37" s="188"/>
      <c r="G37" s="188"/>
      <c r="H37" s="188"/>
      <c r="I37" s="188"/>
      <c r="J37" s="189"/>
    </row>
    <row r="38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ht="12.75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</row>
    <row r="45" ht="12.75" customHeight="1">
      <c r="A45" s="106"/>
      <c r="B45" s="106"/>
      <c r="C45" s="106"/>
      <c r="D45" s="106"/>
      <c r="E45" s="106"/>
      <c r="F45" s="106"/>
      <c r="G45" s="106"/>
      <c r="H45" s="106"/>
      <c r="I45" s="106"/>
      <c r="J45" s="106"/>
    </row>
    <row r="46" ht="12.75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6"/>
    </row>
    <row r="47" ht="12.75" customHeight="1">
      <c r="A47" s="106"/>
      <c r="B47" s="106"/>
      <c r="C47" s="106"/>
      <c r="D47" s="106"/>
      <c r="E47" s="106"/>
      <c r="F47" s="106"/>
      <c r="G47" s="106"/>
      <c r="H47" s="106"/>
      <c r="I47" s="106"/>
      <c r="J47" s="106"/>
    </row>
    <row r="48" ht="12.75" customHeight="1">
      <c r="A48" s="106"/>
      <c r="B48" s="106"/>
      <c r="C48" s="106"/>
      <c r="D48" s="106"/>
      <c r="E48" s="106"/>
      <c r="F48" s="106"/>
      <c r="G48" s="106"/>
      <c r="H48" s="106"/>
      <c r="I48" s="106"/>
      <c r="J48" s="106"/>
    </row>
    <row r="49" ht="12.75" customHeight="1">
      <c r="A49" s="106"/>
      <c r="B49" s="106"/>
      <c r="C49" s="106"/>
      <c r="D49" s="106"/>
      <c r="E49" s="106"/>
      <c r="F49" s="106"/>
      <c r="G49" s="106"/>
      <c r="H49" s="106"/>
      <c r="I49" s="106"/>
      <c r="J49" s="106"/>
    </row>
    <row r="50" ht="12.75" customHeight="1">
      <c r="A50" s="106"/>
      <c r="B50" s="106"/>
      <c r="C50" s="106"/>
      <c r="D50" s="106"/>
      <c r="E50" s="106"/>
      <c r="F50" s="106"/>
      <c r="G50" s="106"/>
      <c r="H50" s="106"/>
      <c r="I50" s="106"/>
      <c r="J50" s="106"/>
    </row>
    <row r="51" ht="12.75" customHeight="1">
      <c r="A51" s="106"/>
      <c r="B51" s="106"/>
      <c r="C51" s="106"/>
      <c r="D51" s="106"/>
      <c r="E51" s="106"/>
      <c r="F51" s="106"/>
      <c r="G51" s="106"/>
      <c r="H51" s="106"/>
      <c r="I51" s="106"/>
      <c r="J51" s="106"/>
    </row>
    <row r="52" ht="12.75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</row>
    <row r="53" ht="12.75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</row>
    <row r="54" ht="12.75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</row>
    <row r="55" ht="12.75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</row>
    <row r="56" ht="12.75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</row>
    <row r="57" ht="12.75" customHeight="1">
      <c r="A57" s="106"/>
      <c r="B57" s="106"/>
      <c r="C57" s="106"/>
      <c r="D57" s="106"/>
      <c r="E57" s="106"/>
      <c r="F57" s="106"/>
      <c r="G57" s="106"/>
      <c r="H57" s="106"/>
      <c r="I57" s="106"/>
      <c r="J57" s="106"/>
    </row>
    <row r="58" ht="12.75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</row>
    <row r="59" ht="12.75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</row>
    <row r="60" ht="12.75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</row>
    <row r="61" ht="12.75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</row>
    <row r="62" ht="12.7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</row>
    <row r="63" ht="12.7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</row>
    <row r="64" ht="12.75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</row>
    <row r="65" ht="12.75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</row>
    <row r="66" ht="12.75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</row>
    <row r="67" ht="12.75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</row>
    <row r="68" ht="12.75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</row>
    <row r="69" ht="12.75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</row>
    <row r="70" ht="12.75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</row>
    <row r="71" ht="12.75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</row>
    <row r="72" ht="12.7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</row>
    <row r="73" ht="12.75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</row>
    <row r="74" ht="12.75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</row>
    <row r="75" ht="12.75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</row>
    <row r="76" ht="12.7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</row>
    <row r="77" ht="12.75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</row>
    <row r="78" ht="12.7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</row>
    <row r="79" ht="12.75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</row>
    <row r="80" ht="12.75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</row>
    <row r="81" ht="12.75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</row>
    <row r="82" ht="12.7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</row>
    <row r="83" ht="12.75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</row>
    <row r="84" ht="12.75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</row>
    <row r="85" ht="12.7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</row>
    <row r="86" ht="12.7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</row>
    <row r="87" ht="12.7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</row>
    <row r="88" ht="12.7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</row>
    <row r="89" ht="12.7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</row>
    <row r="90" ht="12.7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</row>
    <row r="91" ht="12.7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</row>
    <row r="92" ht="12.7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</row>
    <row r="93" ht="12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</row>
    <row r="94" ht="12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</row>
    <row r="95" ht="12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</row>
    <row r="96" ht="12.7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</row>
    <row r="97" ht="12.7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</row>
    <row r="98" ht="12.7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</row>
    <row r="99" ht="12.7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</row>
    <row r="100" ht="12.7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ht="12.7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</row>
    <row r="102" ht="12.7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</row>
    <row r="103" ht="12.7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</row>
    <row r="104" ht="12.7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</row>
    <row r="105" ht="12.7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</row>
    <row r="106" ht="12.7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</row>
    <row r="107" ht="12.7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</row>
    <row r="108" ht="12.7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</row>
    <row r="109" ht="12.7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</row>
    <row r="110" ht="12.7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</row>
    <row r="111" ht="12.7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</row>
    <row r="112" ht="12.7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</row>
    <row r="113" ht="12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</row>
    <row r="114" ht="12.7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</row>
    <row r="115" ht="12.7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</row>
    <row r="116" ht="12.7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</row>
    <row r="117" ht="12.7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</row>
    <row r="118" ht="12.7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</row>
    <row r="119" ht="12.7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</row>
    <row r="120" ht="12.7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</row>
    <row r="121" ht="12.7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</row>
    <row r="122" ht="12.7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</row>
    <row r="123" ht="12.7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</row>
    <row r="124" ht="12.7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</row>
    <row r="125" ht="12.7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</row>
    <row r="126" ht="12.7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</row>
    <row r="127" ht="12.7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</row>
    <row r="128" ht="12.7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</row>
    <row r="129" ht="12.7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</row>
    <row r="130" ht="12.7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</row>
    <row r="131" ht="12.7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</row>
    <row r="132" ht="12.7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</row>
    <row r="133" ht="12.7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</row>
    <row r="134" ht="12.7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</row>
    <row r="135" ht="12.7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</row>
    <row r="136" ht="12.7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</row>
    <row r="137" ht="12.7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</row>
    <row r="138" ht="12.7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</row>
    <row r="139" ht="12.7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</row>
    <row r="140" ht="12.7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</row>
    <row r="141" ht="12.7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</row>
    <row r="142" ht="12.7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</row>
    <row r="143" ht="12.7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</row>
    <row r="144" ht="12.7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</row>
    <row r="145" ht="12.7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</row>
    <row r="146" ht="12.7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</row>
    <row r="147" ht="12.7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</row>
    <row r="148" ht="12.7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</row>
    <row r="149" ht="12.7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</row>
    <row r="150" ht="12.7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</row>
    <row r="151" ht="12.7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</row>
    <row r="152" ht="12.7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</row>
    <row r="153" ht="12.7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</row>
    <row r="154" ht="12.7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</row>
    <row r="155" ht="12.7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</row>
    <row r="156" ht="12.7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</row>
    <row r="157" ht="12.7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</row>
    <row r="158" ht="12.7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</row>
    <row r="159" ht="12.7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</row>
    <row r="160" ht="12.7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</row>
    <row r="161" ht="12.7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</row>
    <row r="162" ht="12.7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</row>
    <row r="163" ht="12.7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</row>
    <row r="164" ht="12.7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</row>
    <row r="165" ht="12.7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</row>
    <row r="166" ht="12.7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</row>
    <row r="167" ht="12.7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</row>
    <row r="168" ht="12.7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</row>
    <row r="169" ht="12.7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</row>
    <row r="170" ht="12.7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</row>
    <row r="171" ht="12.7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</row>
    <row r="172" ht="12.7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</row>
    <row r="173" ht="12.7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</row>
    <row r="174" ht="12.7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</row>
    <row r="175" ht="12.7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</row>
    <row r="176" ht="12.7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</row>
    <row r="177" ht="12.7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</row>
    <row r="178" ht="12.7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</row>
    <row r="179" ht="12.7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</row>
    <row r="180" ht="12.7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</row>
    <row r="181" ht="12.7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</row>
    <row r="182" ht="12.7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</row>
    <row r="183" ht="12.7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</row>
    <row r="184" ht="12.7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</row>
    <row r="185" ht="12.7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</row>
    <row r="186" ht="12.7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</row>
    <row r="187" ht="12.7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</row>
    <row r="188" ht="12.7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</row>
    <row r="189" ht="12.7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</row>
    <row r="190" ht="12.7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</row>
    <row r="191" ht="12.7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</row>
    <row r="192" ht="12.7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</row>
    <row r="193" ht="12.7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</row>
    <row r="194" ht="12.7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</row>
    <row r="195" ht="12.7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</row>
    <row r="196" ht="12.7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</row>
    <row r="197" ht="12.7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</row>
    <row r="198" ht="12.7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</row>
    <row r="199" ht="12.7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</row>
    <row r="200" ht="12.7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</row>
    <row r="201" ht="12.7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</row>
    <row r="202" ht="12.7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</row>
    <row r="203" ht="12.7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</row>
    <row r="204" ht="12.7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</row>
    <row r="205" ht="12.7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</row>
    <row r="206" ht="12.7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</row>
    <row r="207" ht="12.7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</row>
    <row r="208" ht="12.7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</row>
    <row r="209" ht="12.7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</row>
    <row r="210" ht="12.7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</row>
    <row r="211" ht="12.7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</row>
    <row r="212" ht="12.7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</row>
    <row r="213" ht="12.7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</row>
    <row r="214" ht="12.7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</row>
    <row r="215" ht="12.7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</row>
    <row r="216" ht="12.7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</row>
    <row r="217" ht="12.7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</row>
    <row r="218" ht="12.7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</row>
    <row r="219" ht="12.7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</row>
    <row r="220" ht="12.7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</row>
    <row r="221" ht="12.7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</row>
    <row r="222" ht="12.7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</row>
    <row r="223" ht="12.7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</row>
    <row r="224" ht="12.7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</row>
    <row r="225" ht="12.7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</row>
    <row r="226" ht="12.7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</row>
    <row r="227" ht="12.7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</row>
    <row r="228" ht="12.7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</row>
    <row r="229" ht="12.7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</row>
    <row r="230" ht="12.7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</row>
    <row r="231" ht="12.7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</row>
    <row r="232" ht="12.7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</row>
    <row r="233" ht="12.7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</row>
    <row r="234" ht="12.7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</row>
    <row r="235" ht="12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</row>
    <row r="236" ht="12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</row>
    <row r="237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</row>
    <row r="238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</row>
    <row r="239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</row>
    <row r="240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</row>
    <row r="241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</row>
    <row r="242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</row>
    <row r="243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</row>
    <row r="24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</row>
    <row r="245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</row>
    <row r="246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</row>
    <row r="247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</row>
    <row r="248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</row>
    <row r="249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</row>
    <row r="250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</row>
    <row r="251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</row>
    <row r="252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</row>
    <row r="253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</row>
    <row r="2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</row>
    <row r="255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</row>
    <row r="256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</row>
    <row r="257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</row>
    <row r="258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</row>
    <row r="259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</row>
    <row r="260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</row>
    <row r="261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</row>
    <row r="262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</row>
    <row r="263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</row>
    <row r="26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</row>
    <row r="265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</row>
    <row r="266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</row>
    <row r="267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</row>
    <row r="268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</row>
    <row r="269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</row>
    <row r="270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</row>
    <row r="271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</row>
    <row r="272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</row>
    <row r="273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</row>
    <row r="27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</row>
    <row r="275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</row>
    <row r="276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</row>
    <row r="277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</row>
    <row r="278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</row>
    <row r="279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</row>
    <row r="280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</row>
    <row r="281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</row>
    <row r="282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</row>
    <row r="283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</row>
    <row r="28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</row>
    <row r="285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</row>
    <row r="286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</row>
    <row r="287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</row>
    <row r="288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</row>
    <row r="289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</row>
    <row r="290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</row>
    <row r="291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</row>
    <row r="292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</row>
    <row r="293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</row>
    <row r="29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</row>
    <row r="295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</row>
    <row r="296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</row>
    <row r="297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</row>
    <row r="298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</row>
    <row r="299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</row>
    <row r="300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</row>
    <row r="301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</row>
    <row r="302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</row>
    <row r="303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</row>
    <row r="30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</row>
    <row r="305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</row>
    <row r="306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</row>
    <row r="307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</row>
    <row r="308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</row>
    <row r="309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</row>
    <row r="310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</row>
    <row r="311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</row>
    <row r="312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</row>
    <row r="313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</row>
    <row r="31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</row>
    <row r="315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</row>
    <row r="316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</row>
    <row r="317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</row>
    <row r="318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</row>
    <row r="319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</row>
    <row r="320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</row>
    <row r="321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</row>
    <row r="322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</row>
    <row r="323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</row>
    <row r="32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</row>
    <row r="325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</row>
    <row r="326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</row>
    <row r="327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</row>
    <row r="328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</row>
    <row r="329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</row>
    <row r="330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</row>
    <row r="331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</row>
    <row r="332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</row>
    <row r="333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</row>
    <row r="33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</row>
    <row r="335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</row>
    <row r="336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</row>
    <row r="337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</row>
    <row r="338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</row>
    <row r="339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</row>
    <row r="340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</row>
    <row r="341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</row>
    <row r="342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</row>
    <row r="343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</row>
    <row r="34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</row>
    <row r="345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</row>
    <row r="346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</row>
    <row r="347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</row>
    <row r="348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</row>
    <row r="349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</row>
    <row r="350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</row>
    <row r="351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</row>
    <row r="352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</row>
    <row r="353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</row>
    <row r="3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</row>
    <row r="355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</row>
    <row r="356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</row>
    <row r="357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</row>
    <row r="358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</row>
    <row r="359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</row>
    <row r="360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</row>
    <row r="361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</row>
    <row r="362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</row>
    <row r="363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</row>
    <row r="36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</row>
    <row r="365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</row>
    <row r="366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</row>
    <row r="367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</row>
    <row r="368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</row>
    <row r="369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</row>
    <row r="370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</row>
    <row r="371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</row>
    <row r="372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</row>
    <row r="373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</row>
    <row r="37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</row>
    <row r="375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</row>
    <row r="376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</row>
    <row r="377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</row>
    <row r="378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</row>
    <row r="379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</row>
    <row r="380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</row>
    <row r="381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</row>
    <row r="382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</row>
    <row r="383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</row>
    <row r="38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</row>
    <row r="385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</row>
    <row r="386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</row>
    <row r="387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</row>
    <row r="388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</row>
    <row r="389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</row>
    <row r="390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</row>
    <row r="391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</row>
    <row r="392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</row>
    <row r="393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</row>
    <row r="39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</row>
    <row r="395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</row>
    <row r="396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</row>
    <row r="397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</row>
    <row r="398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</row>
    <row r="399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</row>
    <row r="400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</row>
    <row r="401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</row>
    <row r="402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</row>
    <row r="403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</row>
    <row r="40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</row>
    <row r="405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</row>
    <row r="406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</row>
    <row r="407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</row>
    <row r="408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</row>
    <row r="409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</row>
    <row r="410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</row>
    <row r="411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</row>
    <row r="412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</row>
    <row r="413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</row>
    <row r="41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</row>
    <row r="415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</row>
    <row r="416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</row>
    <row r="417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</row>
    <row r="418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</row>
    <row r="419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</row>
    <row r="420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</row>
    <row r="421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</row>
    <row r="422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</row>
    <row r="423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</row>
    <row r="42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</row>
    <row r="425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</row>
    <row r="426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</row>
    <row r="427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</row>
    <row r="428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</row>
    <row r="429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</row>
    <row r="430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</row>
    <row r="431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</row>
    <row r="432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</row>
    <row r="433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</row>
    <row r="43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</row>
    <row r="435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</row>
    <row r="436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</row>
    <row r="437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</row>
    <row r="438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</row>
    <row r="439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</row>
    <row r="440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</row>
    <row r="441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</row>
    <row r="442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</row>
    <row r="443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</row>
    <row r="44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</row>
    <row r="445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</row>
    <row r="446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</row>
    <row r="447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</row>
    <row r="448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</row>
    <row r="449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</row>
    <row r="450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</row>
    <row r="451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</row>
    <row r="452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</row>
    <row r="453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</row>
    <row r="4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</row>
    <row r="455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</row>
    <row r="456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</row>
    <row r="457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</row>
    <row r="458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</row>
    <row r="459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</row>
    <row r="460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</row>
    <row r="461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</row>
    <row r="462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</row>
    <row r="463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</row>
    <row r="46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</row>
    <row r="465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</row>
    <row r="466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</row>
    <row r="467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</row>
    <row r="468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</row>
    <row r="469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</row>
    <row r="470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</row>
    <row r="471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</row>
    <row r="472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</row>
    <row r="473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</row>
    <row r="47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</row>
    <row r="475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</row>
    <row r="476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</row>
    <row r="477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</row>
    <row r="478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</row>
    <row r="479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</row>
    <row r="480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</row>
    <row r="481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</row>
    <row r="482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</row>
    <row r="483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</row>
    <row r="48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</row>
    <row r="485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</row>
    <row r="486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</row>
    <row r="487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</row>
    <row r="488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</row>
    <row r="489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</row>
    <row r="490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</row>
    <row r="491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</row>
    <row r="492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</row>
    <row r="493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</row>
    <row r="49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</row>
    <row r="495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</row>
    <row r="496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</row>
    <row r="497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</row>
    <row r="498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</row>
    <row r="499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</row>
    <row r="500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</row>
    <row r="501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</row>
    <row r="502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</row>
    <row r="503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</row>
    <row r="50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</row>
    <row r="505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</row>
    <row r="506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</row>
    <row r="507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</row>
    <row r="508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</row>
    <row r="509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</row>
    <row r="510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</row>
    <row r="511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</row>
    <row r="512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</row>
    <row r="513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</row>
    <row r="51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</row>
    <row r="515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</row>
    <row r="516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</row>
    <row r="517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</row>
    <row r="518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</row>
    <row r="519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</row>
    <row r="520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</row>
    <row r="521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</row>
    <row r="522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</row>
    <row r="523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</row>
    <row r="52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</row>
    <row r="525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</row>
    <row r="526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</row>
    <row r="527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</row>
    <row r="528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</row>
    <row r="529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</row>
    <row r="530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</row>
    <row r="531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</row>
    <row r="532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</row>
    <row r="533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</row>
    <row r="53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</row>
    <row r="535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</row>
    <row r="536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</row>
    <row r="537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</row>
    <row r="538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</row>
    <row r="539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</row>
    <row r="540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</row>
    <row r="541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</row>
    <row r="542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</row>
    <row r="543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</row>
    <row r="54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</row>
    <row r="545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</row>
    <row r="546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</row>
    <row r="547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</row>
    <row r="548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</row>
    <row r="549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</row>
    <row r="550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</row>
    <row r="551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</row>
    <row r="552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</row>
    <row r="553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</row>
    <row r="5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</row>
    <row r="555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</row>
    <row r="556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</row>
    <row r="557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</row>
    <row r="558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</row>
    <row r="559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</row>
    <row r="560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</row>
    <row r="561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</row>
    <row r="562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</row>
    <row r="563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</row>
    <row r="56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</row>
    <row r="565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</row>
    <row r="566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</row>
    <row r="567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</row>
    <row r="568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</row>
    <row r="569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</row>
    <row r="570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</row>
    <row r="571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</row>
    <row r="572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</row>
    <row r="573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</row>
    <row r="57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</row>
    <row r="575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</row>
    <row r="576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</row>
    <row r="577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</row>
    <row r="578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</row>
    <row r="579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</row>
    <row r="580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</row>
    <row r="581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</row>
    <row r="582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</row>
    <row r="583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</row>
    <row r="58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</row>
    <row r="585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</row>
    <row r="586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</row>
    <row r="587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</row>
    <row r="588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</row>
    <row r="589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</row>
    <row r="590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</row>
    <row r="591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</row>
    <row r="592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</row>
    <row r="593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</row>
    <row r="59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</row>
    <row r="595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</row>
    <row r="596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</row>
    <row r="597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</row>
    <row r="598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</row>
    <row r="599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</row>
    <row r="600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</row>
    <row r="601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</row>
    <row r="602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</row>
    <row r="603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</row>
    <row r="60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</row>
    <row r="605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</row>
    <row r="606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</row>
    <row r="607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</row>
    <row r="608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</row>
    <row r="609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</row>
    <row r="610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</row>
    <row r="611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</row>
    <row r="612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</row>
    <row r="613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</row>
    <row r="61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</row>
    <row r="615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</row>
    <row r="616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</row>
    <row r="617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</row>
    <row r="618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</row>
    <row r="619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</row>
    <row r="620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</row>
    <row r="621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</row>
    <row r="622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</row>
    <row r="623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</row>
    <row r="62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</row>
    <row r="625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</row>
    <row r="626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</row>
    <row r="627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</row>
    <row r="628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</row>
    <row r="629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</row>
    <row r="630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</row>
    <row r="631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</row>
    <row r="632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</row>
    <row r="633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</row>
    <row r="63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</row>
    <row r="635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</row>
    <row r="636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</row>
    <row r="637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</row>
    <row r="638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</row>
    <row r="639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</row>
    <row r="640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</row>
    <row r="641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</row>
    <row r="642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</row>
    <row r="643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</row>
    <row r="64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</row>
    <row r="645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</row>
    <row r="646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</row>
    <row r="647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</row>
    <row r="648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</row>
    <row r="649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</row>
    <row r="650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</row>
    <row r="651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</row>
    <row r="652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</row>
    <row r="653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</row>
    <row r="6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</row>
    <row r="655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</row>
    <row r="656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</row>
    <row r="657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</row>
    <row r="658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</row>
    <row r="659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</row>
    <row r="660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</row>
    <row r="661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</row>
    <row r="662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</row>
    <row r="663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</row>
    <row r="66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</row>
    <row r="665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</row>
    <row r="666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</row>
    <row r="667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</row>
    <row r="668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</row>
    <row r="669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</row>
    <row r="670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</row>
    <row r="671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</row>
    <row r="672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</row>
    <row r="673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</row>
    <row r="67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</row>
    <row r="675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</row>
    <row r="676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</row>
    <row r="677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</row>
    <row r="678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</row>
    <row r="679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</row>
    <row r="680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</row>
    <row r="681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</row>
    <row r="682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</row>
    <row r="683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</row>
    <row r="68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</row>
    <row r="685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</row>
    <row r="686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</row>
    <row r="687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</row>
    <row r="688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</row>
    <row r="689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</row>
    <row r="690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</row>
    <row r="691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</row>
    <row r="692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</row>
    <row r="693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</row>
    <row r="69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</row>
    <row r="695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</row>
    <row r="696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</row>
    <row r="697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</row>
    <row r="698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</row>
    <row r="699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</row>
    <row r="700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</row>
    <row r="701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</row>
    <row r="702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</row>
    <row r="703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</row>
    <row r="70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</row>
    <row r="705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</row>
    <row r="706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</row>
    <row r="707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</row>
    <row r="708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</row>
    <row r="709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</row>
    <row r="710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</row>
    <row r="711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</row>
    <row r="712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</row>
    <row r="713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</row>
    <row r="71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</row>
    <row r="715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</row>
    <row r="716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</row>
    <row r="717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</row>
    <row r="718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</row>
    <row r="719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</row>
    <row r="720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</row>
    <row r="721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</row>
    <row r="722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</row>
    <row r="723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</row>
    <row r="72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</row>
    <row r="725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</row>
    <row r="726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</row>
    <row r="727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</row>
    <row r="728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</row>
    <row r="729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</row>
    <row r="730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</row>
    <row r="731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</row>
    <row r="732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</row>
    <row r="733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</row>
    <row r="73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</row>
    <row r="735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</row>
    <row r="736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</row>
    <row r="737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</row>
    <row r="738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</row>
    <row r="739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</row>
    <row r="740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</row>
    <row r="741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</row>
    <row r="742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</row>
    <row r="743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</row>
    <row r="74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</row>
    <row r="745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</row>
    <row r="746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</row>
    <row r="747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</row>
    <row r="748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</row>
    <row r="749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</row>
    <row r="750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</row>
    <row r="751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</row>
    <row r="752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</row>
    <row r="753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</row>
    <row r="7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</row>
    <row r="755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</row>
    <row r="756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</row>
    <row r="757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</row>
    <row r="758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</row>
    <row r="759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</row>
    <row r="760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</row>
    <row r="761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</row>
    <row r="762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</row>
    <row r="763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</row>
    <row r="76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</row>
    <row r="765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</row>
    <row r="766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</row>
    <row r="767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</row>
    <row r="768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</row>
    <row r="769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</row>
    <row r="770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</row>
    <row r="771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</row>
    <row r="772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</row>
    <row r="773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</row>
    <row r="77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</row>
    <row r="775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</row>
    <row r="776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</row>
    <row r="777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</row>
    <row r="778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</row>
    <row r="779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</row>
    <row r="780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</row>
    <row r="781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</row>
    <row r="782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</row>
    <row r="783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</row>
    <row r="78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</row>
    <row r="785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</row>
    <row r="786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</row>
    <row r="787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</row>
    <row r="788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</row>
    <row r="789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</row>
    <row r="790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</row>
    <row r="791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</row>
    <row r="792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</row>
    <row r="793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</row>
    <row r="79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</row>
    <row r="795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</row>
    <row r="796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</row>
    <row r="797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</row>
    <row r="798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</row>
    <row r="799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</row>
    <row r="800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</row>
    <row r="801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</row>
    <row r="802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</row>
    <row r="803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</row>
    <row r="80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</row>
    <row r="805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</row>
    <row r="806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</row>
    <row r="807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</row>
    <row r="808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</row>
    <row r="809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</row>
    <row r="810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</row>
    <row r="811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</row>
    <row r="812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</row>
    <row r="813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</row>
    <row r="81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</row>
    <row r="815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</row>
    <row r="816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</row>
    <row r="817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</row>
    <row r="818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</row>
    <row r="819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</row>
    <row r="820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</row>
    <row r="821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</row>
    <row r="822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</row>
    <row r="823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</row>
    <row r="82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</row>
    <row r="825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</row>
    <row r="826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</row>
    <row r="827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</row>
    <row r="828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</row>
    <row r="829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</row>
    <row r="830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</row>
    <row r="831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</row>
    <row r="832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</row>
    <row r="833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</row>
    <row r="83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</row>
    <row r="835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</row>
    <row r="836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</row>
    <row r="837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</row>
    <row r="838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</row>
    <row r="839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</row>
    <row r="840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</row>
    <row r="841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</row>
    <row r="842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</row>
    <row r="843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</row>
    <row r="84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</row>
    <row r="845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</row>
    <row r="846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</row>
    <row r="847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</row>
    <row r="848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</row>
    <row r="849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</row>
    <row r="850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</row>
    <row r="851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</row>
    <row r="852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</row>
    <row r="853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</row>
    <row r="8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</row>
    <row r="855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</row>
    <row r="856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</row>
    <row r="857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</row>
    <row r="858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</row>
    <row r="859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</row>
    <row r="860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</row>
    <row r="861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</row>
    <row r="862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</row>
    <row r="863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</row>
    <row r="86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</row>
    <row r="865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</row>
    <row r="866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</row>
    <row r="867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</row>
    <row r="868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</row>
    <row r="869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</row>
    <row r="870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</row>
    <row r="871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</row>
    <row r="872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</row>
    <row r="873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</row>
    <row r="87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</row>
    <row r="875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</row>
    <row r="876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</row>
    <row r="877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</row>
    <row r="878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</row>
    <row r="879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</row>
    <row r="880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</row>
    <row r="881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</row>
    <row r="882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</row>
    <row r="883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</row>
    <row r="88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</row>
    <row r="885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</row>
    <row r="886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</row>
    <row r="887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</row>
    <row r="888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</row>
    <row r="889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</row>
    <row r="890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</row>
    <row r="891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</row>
    <row r="892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</row>
    <row r="893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</row>
    <row r="89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</row>
    <row r="895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</row>
    <row r="896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</row>
    <row r="897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</row>
    <row r="898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</row>
    <row r="899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</row>
    <row r="900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</row>
    <row r="901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</row>
    <row r="902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</row>
    <row r="903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</row>
    <row r="90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</row>
    <row r="905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</row>
    <row r="906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</row>
    <row r="907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</row>
    <row r="908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</row>
    <row r="909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</row>
    <row r="910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</row>
    <row r="911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</row>
    <row r="912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</row>
    <row r="913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</row>
    <row r="91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</row>
    <row r="915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</row>
    <row r="916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</row>
    <row r="917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</row>
    <row r="918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</row>
    <row r="919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</row>
    <row r="920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</row>
    <row r="921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</row>
    <row r="922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</row>
    <row r="923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</row>
    <row r="92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</row>
    <row r="925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</row>
    <row r="926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</row>
    <row r="927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</row>
    <row r="928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</row>
    <row r="929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</row>
    <row r="930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</row>
    <row r="931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</row>
    <row r="932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</row>
    <row r="933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</row>
    <row r="93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</row>
    <row r="935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</row>
    <row r="936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</row>
    <row r="937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</row>
    <row r="938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</row>
    <row r="939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</row>
    <row r="940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</row>
    <row r="941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</row>
    <row r="942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</row>
    <row r="943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</row>
    <row r="94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</row>
    <row r="945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</row>
    <row r="946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</row>
    <row r="947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</row>
    <row r="948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</row>
    <row r="949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</row>
    <row r="950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</row>
    <row r="951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</row>
    <row r="952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</row>
    <row r="953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</row>
    <row r="9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</row>
    <row r="955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</row>
    <row r="956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</row>
    <row r="957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</row>
    <row r="958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</row>
    <row r="959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</row>
    <row r="960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</row>
    <row r="961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</row>
    <row r="962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</row>
    <row r="963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</row>
    <row r="96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</row>
    <row r="965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</row>
    <row r="966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</row>
    <row r="967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</row>
    <row r="968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</row>
    <row r="969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</row>
    <row r="970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</row>
    <row r="971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</row>
    <row r="972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</row>
    <row r="973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</row>
    <row r="97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</row>
    <row r="975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</row>
    <row r="976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</row>
    <row r="977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</row>
    <row r="978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</row>
    <row r="979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</row>
    <row r="980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</row>
    <row r="981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</row>
    <row r="982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</row>
    <row r="983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</row>
    <row r="98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</row>
    <row r="985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</row>
    <row r="986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</row>
    <row r="987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</row>
    <row r="988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</row>
    <row r="989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</row>
    <row r="990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</row>
    <row r="991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</row>
    <row r="992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</row>
    <row r="993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</row>
    <row r="99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</row>
    <row r="995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</row>
    <row r="996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</row>
    <row r="997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</row>
    <row r="998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</row>
    <row r="999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</row>
    <row r="1000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</row>
  </sheetData>
  <mergeCells count="13">
    <mergeCell ref="D7:D10"/>
    <mergeCell ref="E7:E10"/>
    <mergeCell ref="F7:F10"/>
    <mergeCell ref="G7:G10"/>
    <mergeCell ref="H7:H10"/>
    <mergeCell ref="I7:I10"/>
    <mergeCell ref="B5:B10"/>
    <mergeCell ref="C5:C10"/>
    <mergeCell ref="D5:E6"/>
    <mergeCell ref="F5:I5"/>
    <mergeCell ref="J5:J10"/>
    <mergeCell ref="F6:G6"/>
    <mergeCell ref="H6:I6"/>
  </mergeCells>
  <printOptions/>
  <pageMargins bottom="0.75" footer="0.0" header="0.0" left="0.7" right="0.7" top="0.75"/>
  <pageSetup scale="79" orientation="landscape"/>
  <drawing r:id="rId1"/>
</worksheet>
</file>