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72C6C031-ADCB-4A0E-A3D5-E3FE3349B328}" xr6:coauthVersionLast="47" xr6:coauthVersionMax="47" xr10:uidLastSave="{00000000-0000-0000-0000-000000000000}"/>
  <bookViews>
    <workbookView xWindow="210" yWindow="195" windowWidth="10590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6" i="1"/>
  <c r="H21" i="1"/>
  <c r="G21" i="1" s="1"/>
  <c r="H22" i="1"/>
  <c r="H14" i="1"/>
  <c r="G14" i="1" s="1"/>
  <c r="H15" i="1"/>
  <c r="G15" i="1" s="1"/>
  <c r="H16" i="1"/>
  <c r="H17" i="1"/>
  <c r="H18" i="1"/>
  <c r="H19" i="1"/>
  <c r="H20" i="1"/>
  <c r="F23" i="1"/>
  <c r="D23" i="1"/>
  <c r="H7" i="1"/>
  <c r="G7" i="1" s="1"/>
  <c r="H8" i="1"/>
  <c r="G8" i="1" s="1"/>
  <c r="H9" i="1"/>
  <c r="H10" i="1"/>
  <c r="G10" i="1" s="1"/>
  <c r="H11" i="1"/>
  <c r="G11" i="1" s="1"/>
  <c r="H12" i="1"/>
  <c r="G12" i="1" s="1"/>
  <c r="H13" i="1"/>
  <c r="G13" i="1" s="1"/>
  <c r="H6" i="1"/>
  <c r="G6" i="1" s="1"/>
  <c r="E18" i="1" l="1"/>
  <c r="E21" i="1"/>
  <c r="E17" i="1"/>
  <c r="G18" i="1"/>
  <c r="G17" i="1"/>
  <c r="E16" i="1"/>
  <c r="E14" i="1"/>
  <c r="E22" i="1"/>
  <c r="G22" i="1"/>
  <c r="E15" i="1"/>
  <c r="E20" i="1"/>
  <c r="G20" i="1"/>
  <c r="G16" i="1"/>
  <c r="E19" i="1"/>
  <c r="G19" i="1"/>
  <c r="H23" i="1"/>
  <c r="E11" i="1"/>
  <c r="E10" i="1"/>
  <c r="E9" i="1"/>
  <c r="G9" i="1"/>
  <c r="E8" i="1"/>
  <c r="E7" i="1"/>
  <c r="E6" i="1"/>
  <c r="E12" i="1"/>
  <c r="E13" i="1"/>
  <c r="E23" i="1" l="1"/>
  <c r="G23" i="1"/>
</calcChain>
</file>

<file path=xl/sharedStrings.xml><?xml version="1.0" encoding="utf-8"?>
<sst xmlns="http://schemas.openxmlformats.org/spreadsheetml/2006/main" count="33" uniqueCount="29">
  <si>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</si>
  <si>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</si>
  <si>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</si>
  <si>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</si>
  <si>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</si>
  <si>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</si>
  <si>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</si>
  <si>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</si>
  <si>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</si>
  <si>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DESA/KELURAHAN</t>
  </si>
  <si>
    <t>JUMLAH PENDUDUK PER DESA/KELURAHAN KECAMATAN NUSAWUNGU</t>
  </si>
  <si>
    <t>KECAMATAN: 33.01.05 NUSAWUNGU</t>
  </si>
  <si>
    <t>KARANGTAWANG</t>
  </si>
  <si>
    <t>KARANGPAKIS</t>
  </si>
  <si>
    <t>BANJARSARI</t>
  </si>
  <si>
    <t>JETIS</t>
  </si>
  <si>
    <t>BANJAREJA</t>
  </si>
  <si>
    <t>KEDUNGBENDA</t>
  </si>
  <si>
    <t>KLUMPRIT</t>
  </si>
  <si>
    <t>KARANGSEMBUNG</t>
  </si>
  <si>
    <t>PURWODADI</t>
  </si>
  <si>
    <t>NUSAWANGKAL</t>
  </si>
  <si>
    <t>KARANGPUTAT</t>
  </si>
  <si>
    <t>BANJARWARU</t>
  </si>
  <si>
    <t>DANASRI KIDUL</t>
  </si>
  <si>
    <t>NUSAWUNGU</t>
  </si>
  <si>
    <t>DANASRI LOR</t>
  </si>
  <si>
    <t>DANASRI</t>
  </si>
  <si>
    <t>SIKANCO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</si>
</sst>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="85" zoomScaleNormal="85" workbookViewId="0">
      <selection activeCell="A3" sqref="A3:I23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23.2851562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3" t="s">
        <v>10</v>
      </c>
      <c r="B1" s="3"/>
      <c r="C1" s="3"/>
      <c r="D1" s="3"/>
      <c r="E1" s="3"/>
      <c r="F1" s="3"/>
      <c r="G1" s="3"/>
      <c r="H1" s="3"/>
      <c r="I1" s="3"/>
    </row>
    <row r="3" spans="1:9" x14ac:dyDescent="0.25">
      <c r="A3" s="4" t="s">
        <v>11</v>
      </c>
      <c r="B3" s="4"/>
      <c r="C3" s="4"/>
      <c r="D3" s="4"/>
      <c r="E3" s="4"/>
      <c r="F3" s="4"/>
      <c r="G3" s="4"/>
      <c r="H3" s="4"/>
      <c r="I3" s="4"/>
    </row>
    <row r="4" spans="1:9" x14ac:dyDescent="0.25">
      <c r="A4" s="5" t="s">
        <v>0</v>
      </c>
      <c r="B4" s="6" t="s">
        <v>9</v>
      </c>
      <c r="C4" s="6"/>
      <c r="D4" s="6" t="s">
        <v>4</v>
      </c>
      <c r="E4" s="6"/>
      <c r="F4" s="6" t="s">
        <v>7</v>
      </c>
      <c r="G4" s="6"/>
      <c r="H4" s="6" t="s">
        <v>5</v>
      </c>
      <c r="I4" s="6"/>
    </row>
    <row r="5" spans="1:9" x14ac:dyDescent="0.25">
      <c r="A5" s="5"/>
      <c r="B5" s="7" t="s">
        <v>2</v>
      </c>
      <c r="C5" s="7" t="s">
        <v>3</v>
      </c>
      <c r="D5" s="7" t="s">
        <v>5</v>
      </c>
      <c r="E5" s="7" t="s">
        <v>6</v>
      </c>
      <c r="F5" s="7" t="s">
        <v>5</v>
      </c>
      <c r="G5" s="7" t="s">
        <v>6</v>
      </c>
      <c r="H5" s="7" t="s">
        <v>1</v>
      </c>
      <c r="I5" s="7" t="s">
        <v>6</v>
      </c>
    </row>
    <row r="6" spans="1:9" x14ac:dyDescent="0.25">
      <c r="A6" s="8">
        <v>1</v>
      </c>
      <c r="B6" s="9">
        <v>2001</v>
      </c>
      <c r="C6" s="10" t="s">
        <v>12</v>
      </c>
      <c r="D6" s="11">
        <v>3606</v>
      </c>
      <c r="E6" s="12">
        <f>D6/H6</f>
        <v>0.50292887029288702</v>
      </c>
      <c r="F6" s="11">
        <v>3564</v>
      </c>
      <c r="G6" s="12">
        <f>F6/H6</f>
        <v>0.49707112970711298</v>
      </c>
      <c r="H6" s="13">
        <f>D6+F6</f>
        <v>7170</v>
      </c>
      <c r="I6" s="12">
        <f>H6/$H$23</f>
        <v>7.9527934602970377E-2</v>
      </c>
    </row>
    <row r="7" spans="1:9" x14ac:dyDescent="0.25">
      <c r="A7" s="8">
        <v>2</v>
      </c>
      <c r="B7" s="9">
        <v>2002</v>
      </c>
      <c r="C7" s="10" t="s">
        <v>13</v>
      </c>
      <c r="D7" s="11">
        <v>3878</v>
      </c>
      <c r="E7" s="12">
        <f t="shared" ref="E7:E22" si="0">D7/H7</f>
        <v>0.51039747301921556</v>
      </c>
      <c r="F7" s="11">
        <v>3720</v>
      </c>
      <c r="G7" s="12">
        <f t="shared" ref="G7:G23" si="1">F7/H7</f>
        <v>0.48960252698078444</v>
      </c>
      <c r="H7" s="13">
        <f t="shared" ref="H7:H22" si="2">D7+F7</f>
        <v>7598</v>
      </c>
      <c r="I7" s="12">
        <f t="shared" ref="I7:I23" si="3">H7/$H$23</f>
        <v>8.4275208802422438E-2</v>
      </c>
    </row>
    <row r="8" spans="1:9" x14ac:dyDescent="0.25">
      <c r="A8" s="8">
        <v>3</v>
      </c>
      <c r="B8" s="9">
        <v>2003</v>
      </c>
      <c r="C8" s="10" t="s">
        <v>14</v>
      </c>
      <c r="D8" s="11">
        <v>2818</v>
      </c>
      <c r="E8" s="12">
        <f t="shared" si="0"/>
        <v>0.49621412220461347</v>
      </c>
      <c r="F8" s="11">
        <v>2861</v>
      </c>
      <c r="G8" s="12">
        <f t="shared" si="1"/>
        <v>0.50378587779538653</v>
      </c>
      <c r="H8" s="13">
        <f t="shared" si="2"/>
        <v>5679</v>
      </c>
      <c r="I8" s="12">
        <f t="shared" si="3"/>
        <v>6.2990117239925911E-2</v>
      </c>
    </row>
    <row r="9" spans="1:9" x14ac:dyDescent="0.25">
      <c r="A9" s="8">
        <v>4</v>
      </c>
      <c r="B9" s="9">
        <v>2004</v>
      </c>
      <c r="C9" s="10" t="s">
        <v>15</v>
      </c>
      <c r="D9" s="11">
        <v>5048</v>
      </c>
      <c r="E9" s="12">
        <f t="shared" si="0"/>
        <v>0.50672555711704481</v>
      </c>
      <c r="F9" s="11">
        <v>4914</v>
      </c>
      <c r="G9" s="12">
        <f t="shared" si="1"/>
        <v>0.49327444288295524</v>
      </c>
      <c r="H9" s="13">
        <f t="shared" si="2"/>
        <v>9962</v>
      </c>
      <c r="I9" s="12">
        <f t="shared" si="3"/>
        <v>0.11049613452089134</v>
      </c>
    </row>
    <row r="10" spans="1:9" x14ac:dyDescent="0.25">
      <c r="A10" s="8">
        <v>5</v>
      </c>
      <c r="B10" s="9">
        <v>2005</v>
      </c>
      <c r="C10" s="10" t="s">
        <v>16</v>
      </c>
      <c r="D10" s="11">
        <v>2777</v>
      </c>
      <c r="E10" s="12">
        <f t="shared" si="0"/>
        <v>0.50326205146792313</v>
      </c>
      <c r="F10" s="11">
        <v>2741</v>
      </c>
      <c r="G10" s="12">
        <f t="shared" si="1"/>
        <v>0.49673794853207681</v>
      </c>
      <c r="H10" s="13">
        <f t="shared" si="2"/>
        <v>5518</v>
      </c>
      <c r="I10" s="12">
        <f t="shared" si="3"/>
        <v>6.1204343534057258E-2</v>
      </c>
    </row>
    <row r="11" spans="1:9" x14ac:dyDescent="0.25">
      <c r="A11" s="8">
        <v>6</v>
      </c>
      <c r="B11" s="9">
        <v>2006</v>
      </c>
      <c r="C11" s="10" t="s">
        <v>17</v>
      </c>
      <c r="D11" s="11">
        <v>2383</v>
      </c>
      <c r="E11" s="12">
        <f t="shared" si="0"/>
        <v>0.51624783362218374</v>
      </c>
      <c r="F11" s="11">
        <v>2233</v>
      </c>
      <c r="G11" s="12">
        <f t="shared" si="1"/>
        <v>0.48375216637781632</v>
      </c>
      <c r="H11" s="13">
        <f t="shared" si="2"/>
        <v>4616</v>
      </c>
      <c r="I11" s="12">
        <f t="shared" si="3"/>
        <v>5.1199574076333507E-2</v>
      </c>
    </row>
    <row r="12" spans="1:9" x14ac:dyDescent="0.25">
      <c r="A12" s="8">
        <v>7</v>
      </c>
      <c r="B12" s="9">
        <v>2007</v>
      </c>
      <c r="C12" s="10" t="s">
        <v>18</v>
      </c>
      <c r="D12" s="11">
        <v>2632</v>
      </c>
      <c r="E12" s="12">
        <f t="shared" si="0"/>
        <v>0.50325047801147227</v>
      </c>
      <c r="F12" s="11">
        <v>2598</v>
      </c>
      <c r="G12" s="12">
        <f t="shared" si="1"/>
        <v>0.49674952198852773</v>
      </c>
      <c r="H12" s="13">
        <f t="shared" si="2"/>
        <v>5230</v>
      </c>
      <c r="I12" s="12">
        <f t="shared" si="3"/>
        <v>5.8009916035360536E-2</v>
      </c>
    </row>
    <row r="13" spans="1:9" x14ac:dyDescent="0.25">
      <c r="A13" s="8">
        <v>8</v>
      </c>
      <c r="B13" s="9">
        <v>2008</v>
      </c>
      <c r="C13" s="10" t="s">
        <v>19</v>
      </c>
      <c r="D13" s="11">
        <v>2201</v>
      </c>
      <c r="E13" s="12">
        <f t="shared" si="0"/>
        <v>0.5</v>
      </c>
      <c r="F13" s="11">
        <v>2201</v>
      </c>
      <c r="G13" s="12">
        <f t="shared" si="1"/>
        <v>0.5</v>
      </c>
      <c r="H13" s="13">
        <f t="shared" si="2"/>
        <v>4402</v>
      </c>
      <c r="I13" s="12">
        <f t="shared" si="3"/>
        <v>4.8825936976607476E-2</v>
      </c>
    </row>
    <row r="14" spans="1:9" x14ac:dyDescent="0.25">
      <c r="A14" s="8">
        <v>9</v>
      </c>
      <c r="B14" s="9">
        <v>2009</v>
      </c>
      <c r="C14" s="10" t="s">
        <v>20</v>
      </c>
      <c r="D14" s="11">
        <v>1362</v>
      </c>
      <c r="E14" s="12">
        <f t="shared" si="0"/>
        <v>0.52004581901489122</v>
      </c>
      <c r="F14" s="11">
        <v>1257</v>
      </c>
      <c r="G14" s="12">
        <f t="shared" si="1"/>
        <v>0.47995418098510884</v>
      </c>
      <c r="H14" s="13">
        <f t="shared" si="2"/>
        <v>2619</v>
      </c>
      <c r="I14" s="12">
        <f t="shared" si="3"/>
        <v>2.9049325066273279E-2</v>
      </c>
    </row>
    <row r="15" spans="1:9" x14ac:dyDescent="0.25">
      <c r="A15" s="8">
        <v>10</v>
      </c>
      <c r="B15" s="9">
        <v>2010</v>
      </c>
      <c r="C15" s="10" t="s">
        <v>21</v>
      </c>
      <c r="D15" s="11">
        <v>1510</v>
      </c>
      <c r="E15" s="12">
        <f t="shared" si="0"/>
        <v>0.51783264746227708</v>
      </c>
      <c r="F15" s="11">
        <v>1406</v>
      </c>
      <c r="G15" s="12">
        <f t="shared" si="1"/>
        <v>0.48216735253772292</v>
      </c>
      <c r="H15" s="13">
        <f t="shared" si="2"/>
        <v>2916</v>
      </c>
      <c r="I15" s="12">
        <f t="shared" si="3"/>
        <v>3.234357842430427E-2</v>
      </c>
    </row>
    <row r="16" spans="1:9" x14ac:dyDescent="0.25">
      <c r="A16" s="8">
        <v>11</v>
      </c>
      <c r="B16" s="9">
        <v>2011</v>
      </c>
      <c r="C16" s="10" t="s">
        <v>22</v>
      </c>
      <c r="D16" s="11">
        <v>1805</v>
      </c>
      <c r="E16" s="12">
        <f t="shared" si="0"/>
        <v>0.5081644144144144</v>
      </c>
      <c r="F16" s="11">
        <v>1747</v>
      </c>
      <c r="G16" s="12">
        <f t="shared" si="1"/>
        <v>0.4918355855855856</v>
      </c>
      <c r="H16" s="13">
        <f t="shared" si="2"/>
        <v>3552</v>
      </c>
      <c r="I16" s="12">
        <f t="shared" si="3"/>
        <v>3.9397939150592858E-2</v>
      </c>
    </row>
    <row r="17" spans="1:9" x14ac:dyDescent="0.25">
      <c r="A17" s="8">
        <v>12</v>
      </c>
      <c r="B17" s="9">
        <v>2012</v>
      </c>
      <c r="C17" s="10" t="s">
        <v>23</v>
      </c>
      <c r="D17" s="11">
        <v>2848</v>
      </c>
      <c r="E17" s="12">
        <f t="shared" si="0"/>
        <v>0.48834019204389573</v>
      </c>
      <c r="F17" s="11">
        <v>2984</v>
      </c>
      <c r="G17" s="12">
        <f t="shared" si="1"/>
        <v>0.51165980795610422</v>
      </c>
      <c r="H17" s="13">
        <f t="shared" si="2"/>
        <v>5832</v>
      </c>
      <c r="I17" s="12">
        <f t="shared" si="3"/>
        <v>6.468715684860854E-2</v>
      </c>
    </row>
    <row r="18" spans="1:9" x14ac:dyDescent="0.25">
      <c r="A18" s="8">
        <v>13</v>
      </c>
      <c r="B18" s="9">
        <v>2013</v>
      </c>
      <c r="C18" s="10" t="s">
        <v>24</v>
      </c>
      <c r="D18" s="11">
        <v>1775</v>
      </c>
      <c r="E18" s="12">
        <f t="shared" si="0"/>
        <v>0.50699800057126532</v>
      </c>
      <c r="F18" s="11">
        <v>1726</v>
      </c>
      <c r="G18" s="12">
        <f t="shared" si="1"/>
        <v>0.49300199942873463</v>
      </c>
      <c r="H18" s="13">
        <f t="shared" si="2"/>
        <v>3501</v>
      </c>
      <c r="I18" s="12">
        <f t="shared" si="3"/>
        <v>3.8832259281031976E-2</v>
      </c>
    </row>
    <row r="19" spans="1:9" x14ac:dyDescent="0.25">
      <c r="A19" s="8">
        <v>14</v>
      </c>
      <c r="B19" s="9">
        <v>2014</v>
      </c>
      <c r="C19" s="10" t="s">
        <v>25</v>
      </c>
      <c r="D19" s="11">
        <v>2630</v>
      </c>
      <c r="E19" s="12">
        <f t="shared" si="0"/>
        <v>0.52338308457711447</v>
      </c>
      <c r="F19" s="11">
        <v>2395</v>
      </c>
      <c r="G19" s="12">
        <f t="shared" si="1"/>
        <v>0.47661691542288559</v>
      </c>
      <c r="H19" s="13">
        <f t="shared" si="2"/>
        <v>5025</v>
      </c>
      <c r="I19" s="12">
        <f t="shared" si="3"/>
        <v>5.573610479496878E-2</v>
      </c>
    </row>
    <row r="20" spans="1:9" x14ac:dyDescent="0.25">
      <c r="A20" s="8">
        <v>15</v>
      </c>
      <c r="B20" s="9">
        <v>2015</v>
      </c>
      <c r="C20" s="10" t="s">
        <v>26</v>
      </c>
      <c r="D20" s="11">
        <v>2942</v>
      </c>
      <c r="E20" s="12">
        <f t="shared" si="0"/>
        <v>0.50307797537619703</v>
      </c>
      <c r="F20" s="11">
        <v>2906</v>
      </c>
      <c r="G20" s="12">
        <f t="shared" si="1"/>
        <v>0.49692202462380303</v>
      </c>
      <c r="H20" s="13">
        <f t="shared" si="2"/>
        <v>5848</v>
      </c>
      <c r="I20" s="12">
        <f t="shared" si="3"/>
        <v>6.4864625042980573E-2</v>
      </c>
    </row>
    <row r="21" spans="1:9" x14ac:dyDescent="0.25">
      <c r="A21" s="8">
        <v>16</v>
      </c>
      <c r="B21" s="9">
        <v>2016</v>
      </c>
      <c r="C21" s="10" t="s">
        <v>27</v>
      </c>
      <c r="D21" s="11">
        <v>2720</v>
      </c>
      <c r="E21" s="12">
        <f t="shared" si="0"/>
        <v>0.51282051282051277</v>
      </c>
      <c r="F21" s="11">
        <v>2584</v>
      </c>
      <c r="G21" s="12">
        <f t="shared" si="1"/>
        <v>0.48717948717948717</v>
      </c>
      <c r="H21" s="13">
        <f t="shared" si="2"/>
        <v>5304</v>
      </c>
      <c r="I21" s="12">
        <f t="shared" si="3"/>
        <v>5.883070643433122E-2</v>
      </c>
    </row>
    <row r="22" spans="1:9" x14ac:dyDescent="0.25">
      <c r="A22" s="8">
        <v>17</v>
      </c>
      <c r="B22" s="9">
        <v>2017</v>
      </c>
      <c r="C22" s="10" t="s">
        <v>28</v>
      </c>
      <c r="D22" s="11">
        <v>2713</v>
      </c>
      <c r="E22" s="12">
        <f t="shared" si="0"/>
        <v>0.5038068709377902</v>
      </c>
      <c r="F22" s="11">
        <v>2672</v>
      </c>
      <c r="G22" s="12">
        <f t="shared" si="1"/>
        <v>0.49619312906220986</v>
      </c>
      <c r="H22" s="13">
        <f t="shared" si="2"/>
        <v>5385</v>
      </c>
      <c r="I22" s="12">
        <f t="shared" si="3"/>
        <v>5.9729139168339676E-2</v>
      </c>
    </row>
    <row r="23" spans="1:9" x14ac:dyDescent="0.25">
      <c r="A23" s="5" t="s">
        <v>8</v>
      </c>
      <c r="B23" s="5"/>
      <c r="C23" s="5"/>
      <c r="D23" s="14">
        <f>SUM(D6:D22)</f>
        <v>45648</v>
      </c>
      <c r="E23" s="15">
        <f>D23/H23</f>
        <v>0.50631675854342983</v>
      </c>
      <c r="F23" s="14">
        <f>SUM(F6:F22)</f>
        <v>44509</v>
      </c>
      <c r="G23" s="15">
        <f t="shared" si="1"/>
        <v>0.49368324145657022</v>
      </c>
      <c r="H23" s="14">
        <f>SUM(H6:H22)</f>
        <v>90157</v>
      </c>
      <c r="I23" s="15">
        <f t="shared" si="3"/>
        <v>1</v>
      </c>
    </row>
  </sheetData>
  <mergeCells count="8">
    <mergeCell ref="H4:I4"/>
    <mergeCell ref="A1:I1"/>
    <mergeCell ref="A23:C23"/>
    <mergeCell ref="A4:A5"/>
    <mergeCell ref="B4:C4"/>
    <mergeCell ref="D4:E4"/>
    <mergeCell ref="F4:G4"/>
    <mergeCell ref="A3:I3"/>
  </mergeCells>
  <phoneticPr fontId="2" type="noConversion"/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2023-11-10T01:07:48Z</dcterms:modified>
</cp:coreProperties>
</file>