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PID\INFORMASI PUBLIK 2022\PPID 2023\OPEN DATA RSUD CILACAP\keuangan\"/>
    </mc:Choice>
  </mc:AlternateContent>
  <bookViews>
    <workbookView xWindow="0" yWindow="0" windowWidth="21570" windowHeight="8025" tabRatio="868"/>
  </bookViews>
  <sheets>
    <sheet name="perbup" sheetId="37" r:id="rId1"/>
  </sheets>
  <calcPr calcId="162913"/>
</workbook>
</file>

<file path=xl/calcChain.xml><?xml version="1.0" encoding="utf-8"?>
<calcChain xmlns="http://schemas.openxmlformats.org/spreadsheetml/2006/main">
  <c r="D312" i="37" l="1"/>
  <c r="D311" i="37"/>
  <c r="D310" i="37"/>
  <c r="D309" i="37"/>
  <c r="D308" i="37"/>
  <c r="D307" i="37"/>
  <c r="D306" i="37"/>
  <c r="D305" i="37"/>
  <c r="D304" i="37"/>
  <c r="D303" i="37"/>
  <c r="D302" i="37"/>
  <c r="D301" i="37"/>
  <c r="D300" i="37"/>
  <c r="D299" i="37"/>
  <c r="D298" i="37"/>
  <c r="D297" i="37"/>
  <c r="D296" i="37"/>
  <c r="D295" i="37"/>
  <c r="D294" i="37"/>
  <c r="D293" i="37"/>
  <c r="D292" i="37"/>
  <c r="D291" i="37"/>
  <c r="D290" i="37"/>
  <c r="D289" i="37"/>
  <c r="D288" i="37"/>
  <c r="D287" i="37"/>
  <c r="D286" i="37"/>
  <c r="D285" i="37"/>
  <c r="D284" i="37"/>
  <c r="D283" i="37"/>
  <c r="D282" i="37"/>
  <c r="D281" i="37"/>
  <c r="D280" i="37"/>
  <c r="D279" i="37"/>
  <c r="D278" i="37"/>
  <c r="D277" i="37"/>
  <c r="D276" i="37"/>
  <c r="D275" i="37"/>
  <c r="D274" i="37"/>
  <c r="D273" i="37"/>
  <c r="D272" i="37"/>
  <c r="D270" i="37"/>
  <c r="D269" i="37"/>
  <c r="D260" i="37"/>
  <c r="D259" i="37"/>
  <c r="D258" i="37"/>
  <c r="D257" i="37"/>
  <c r="D256" i="37"/>
  <c r="D255" i="37"/>
  <c r="D247" i="37"/>
  <c r="C247" i="37"/>
  <c r="B247" i="37"/>
  <c r="E246" i="37"/>
  <c r="E245" i="37"/>
  <c r="E244" i="37"/>
  <c r="E243" i="37"/>
  <c r="E242" i="37"/>
  <c r="D238" i="37"/>
  <c r="C238" i="37"/>
  <c r="B238" i="37"/>
  <c r="E237" i="37"/>
  <c r="E236" i="37"/>
  <c r="E235" i="37"/>
  <c r="E234" i="37"/>
  <c r="E232" i="37"/>
  <c r="E231" i="37"/>
  <c r="E230" i="37"/>
  <c r="E229" i="37"/>
  <c r="E228" i="37"/>
  <c r="E227" i="37"/>
  <c r="E226" i="37"/>
  <c r="E225" i="37"/>
  <c r="E224" i="37"/>
  <c r="E223" i="37"/>
  <c r="E222" i="37"/>
  <c r="E221" i="37"/>
  <c r="E220" i="37"/>
  <c r="E219" i="37"/>
  <c r="E218" i="37"/>
  <c r="E217" i="37"/>
  <c r="E216" i="37"/>
  <c r="E215" i="37"/>
  <c r="E214" i="37"/>
  <c r="E213" i="37"/>
  <c r="E212" i="37"/>
  <c r="E211" i="37"/>
  <c r="E210" i="37"/>
  <c r="E209" i="37"/>
  <c r="E208" i="37"/>
  <c r="E207" i="37"/>
  <c r="E206" i="37"/>
  <c r="E205" i="37"/>
  <c r="E204" i="37"/>
  <c r="E203" i="37"/>
  <c r="E202" i="37"/>
  <c r="E201" i="37"/>
  <c r="E200" i="37"/>
  <c r="E199" i="37"/>
  <c r="E198" i="37"/>
  <c r="E197" i="37"/>
  <c r="E196" i="37"/>
  <c r="E195" i="37"/>
  <c r="E194" i="37"/>
  <c r="E193" i="37"/>
  <c r="E192" i="37"/>
  <c r="D188" i="37"/>
  <c r="C188" i="37"/>
  <c r="B188" i="37"/>
  <c r="E187" i="37"/>
  <c r="E186" i="37"/>
  <c r="E185" i="37"/>
  <c r="E184" i="37"/>
  <c r="E183" i="37"/>
  <c r="E182" i="37"/>
  <c r="E181" i="37"/>
  <c r="E180" i="37"/>
  <c r="E179" i="37"/>
  <c r="E178" i="37"/>
  <c r="E177" i="37"/>
  <c r="E176" i="37"/>
  <c r="E175" i="37"/>
  <c r="E174" i="37"/>
  <c r="E173" i="37"/>
  <c r="E172" i="37"/>
  <c r="E171" i="37"/>
  <c r="E170" i="37"/>
  <c r="E169" i="37"/>
  <c r="E168" i="37"/>
  <c r="E167" i="37"/>
  <c r="E166" i="37"/>
  <c r="E165" i="37"/>
  <c r="E164" i="37"/>
  <c r="E163" i="37"/>
  <c r="E162" i="37"/>
  <c r="E161" i="37"/>
  <c r="E160" i="37"/>
  <c r="E159" i="37"/>
  <c r="E158" i="37"/>
  <c r="E157" i="37"/>
  <c r="E156" i="37"/>
  <c r="E155" i="37"/>
  <c r="E154" i="37"/>
  <c r="E153" i="37"/>
  <c r="E152" i="37"/>
  <c r="E151" i="37"/>
  <c r="E150" i="37"/>
  <c r="E149" i="37"/>
  <c r="E148" i="37"/>
  <c r="E147" i="37"/>
  <c r="E146" i="37"/>
  <c r="E145" i="37"/>
  <c r="D141" i="37"/>
  <c r="C141" i="37"/>
  <c r="B141" i="37"/>
  <c r="E140" i="37"/>
  <c r="E139" i="37"/>
  <c r="E137" i="37"/>
  <c r="E136" i="37"/>
  <c r="E135" i="37"/>
  <c r="E134" i="37"/>
  <c r="E133" i="37"/>
  <c r="E132" i="37"/>
  <c r="E131" i="37"/>
  <c r="E130" i="37"/>
  <c r="E129" i="37"/>
  <c r="E128" i="37"/>
  <c r="E127" i="37"/>
  <c r="E126" i="37"/>
  <c r="E125" i="37"/>
  <c r="E124" i="37"/>
  <c r="E123" i="37"/>
  <c r="E122" i="37"/>
  <c r="E121" i="37"/>
  <c r="E120" i="37"/>
  <c r="E119" i="37"/>
  <c r="E118" i="37"/>
  <c r="E117" i="37"/>
  <c r="E116" i="37"/>
  <c r="E115" i="37"/>
  <c r="E114" i="37"/>
  <c r="E113" i="37"/>
  <c r="E112" i="37"/>
  <c r="E111" i="37"/>
  <c r="E110" i="37"/>
  <c r="E109" i="37"/>
  <c r="E108" i="37"/>
  <c r="E107" i="37"/>
  <c r="E106" i="37"/>
  <c r="E105" i="37"/>
  <c r="E104" i="37"/>
  <c r="E103" i="37"/>
  <c r="E102" i="37"/>
  <c r="E101" i="37"/>
  <c r="E100" i="37"/>
  <c r="E99" i="37"/>
  <c r="E98" i="37"/>
  <c r="E97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31" i="37"/>
  <c r="D28" i="37"/>
  <c r="D21" i="37"/>
  <c r="D20" i="37"/>
  <c r="D19" i="37"/>
  <c r="D18" i="37"/>
  <c r="D17" i="37"/>
  <c r="D16" i="37"/>
  <c r="D15" i="37"/>
  <c r="E247" i="37" l="1"/>
  <c r="E238" i="37"/>
  <c r="E141" i="37"/>
  <c r="E188" i="37"/>
</calcChain>
</file>

<file path=xl/sharedStrings.xml><?xml version="1.0" encoding="utf-8"?>
<sst xmlns="http://schemas.openxmlformats.org/spreadsheetml/2006/main" count="354" uniqueCount="225">
  <si>
    <t xml:space="preserve">Lampiran : </t>
  </si>
  <si>
    <t>TARIF PELAYANAN KESEHATAN PADA BADAN LAYANAN UMUM DAERAH</t>
  </si>
  <si>
    <t>RUMAH SAKIT UMUM DAERAH CILACAP</t>
  </si>
  <si>
    <t>TABEL 1.</t>
  </si>
  <si>
    <t xml:space="preserve">TARIF AKOMODASI RAWAT INAP </t>
  </si>
  <si>
    <t>KELAS</t>
  </si>
  <si>
    <t xml:space="preserve">TOTAL </t>
  </si>
  <si>
    <t>Perinatologi</t>
  </si>
  <si>
    <t>ICU / ICCU / PICU / NICU</t>
  </si>
  <si>
    <t>HCU / IMD</t>
  </si>
  <si>
    <t>JENIS PELAYANAN</t>
  </si>
  <si>
    <t>TARIF</t>
  </si>
  <si>
    <t xml:space="preserve">CATATAN : </t>
  </si>
  <si>
    <t>PELAYANAN AMBULANCE</t>
  </si>
  <si>
    <t>JENIS TINDAKAN</t>
  </si>
  <si>
    <t>AMBULANCE TRANSPORT</t>
  </si>
  <si>
    <t>ANTAR ATAU JEMPUT PASIEN DALAM KOTA</t>
  </si>
  <si>
    <t>ANTAR ATAU JEMPUT PASIEN LUAR KOTA</t>
  </si>
  <si>
    <t xml:space="preserve">AMBULANCE JENAZAH </t>
  </si>
  <si>
    <t>ANTAR ATAU JEMPUT JENAZAH DALAM KOTA</t>
  </si>
  <si>
    <t>ANTAR ATAU JEMPUT JENAZAH LUAR KOTA</t>
  </si>
  <si>
    <t xml:space="preserve">Ambulance Transport Dalam Kota : </t>
  </si>
  <si>
    <t>Jarak maksimal : 10 KM</t>
  </si>
  <si>
    <t xml:space="preserve">Biaya BBM </t>
  </si>
  <si>
    <t xml:space="preserve">JP Supir </t>
  </si>
  <si>
    <t>JP Pendamping Non Perawat</t>
  </si>
  <si>
    <t xml:space="preserve">JP Pendamping Perawat </t>
  </si>
  <si>
    <t xml:space="preserve">JP Pendamping Dokter Umum </t>
  </si>
  <si>
    <t>JP Pendamping Dokter Spesialis</t>
  </si>
  <si>
    <t xml:space="preserve">Ambulance Transport Luar Kota : </t>
  </si>
  <si>
    <t>6.000/km</t>
  </si>
  <si>
    <t>1.500/km</t>
  </si>
  <si>
    <t>1.800/km</t>
  </si>
  <si>
    <t>3.600/km</t>
  </si>
  <si>
    <t>9.000/km</t>
  </si>
  <si>
    <t xml:space="preserve">Ambulance Jenazah Dalam Kota : </t>
  </si>
  <si>
    <t xml:space="preserve">Ambulance Jenazah Luar Kota : </t>
  </si>
  <si>
    <t>Biaya Waktu Tunggu Pemakaman</t>
  </si>
  <si>
    <t>20.000/jam</t>
  </si>
  <si>
    <t>Biaya masuk Airport menjadi tanggungan pemakai</t>
  </si>
  <si>
    <t>Biaya jalan tol dan penyeberangan tanggungan pemakai.</t>
  </si>
  <si>
    <t>TABEL 13.</t>
  </si>
  <si>
    <t>PELAYANAN TINDAKAN MEDIK OPERATIF</t>
  </si>
  <si>
    <t>KHUSUS</t>
  </si>
  <si>
    <t>TABEL 14.</t>
  </si>
  <si>
    <t>PELAYANAN MEDICAL CHECK UP</t>
  </si>
  <si>
    <t>TABEL 23.</t>
  </si>
  <si>
    <t>PELAYANAN DIAGNOSTIK ELEKTROMEDIK</t>
  </si>
  <si>
    <t>TABEL 24.</t>
  </si>
  <si>
    <t>PELAYANAN TINDAKAN MEDIK NON OPERATIF</t>
  </si>
  <si>
    <t>750/km</t>
  </si>
  <si>
    <t>PELAYANAN HEMODIALISA</t>
  </si>
  <si>
    <t>TABEL 25.</t>
  </si>
  <si>
    <t>TABEL 26.</t>
  </si>
  <si>
    <t>Kelas I</t>
  </si>
  <si>
    <t>Kelas II</t>
  </si>
  <si>
    <t>Kelas III</t>
  </si>
  <si>
    <t xml:space="preserve">VIP I </t>
  </si>
  <si>
    <t>JENIS PEMERIKSAAN</t>
  </si>
  <si>
    <t>Kadar Hb</t>
  </si>
  <si>
    <t>Leukosit</t>
  </si>
  <si>
    <t>Trombosit</t>
  </si>
  <si>
    <t>Eritrosit</t>
  </si>
  <si>
    <t>Laju endap darah-metd2</t>
  </si>
  <si>
    <t>Nilai hematokrit</t>
  </si>
  <si>
    <t>Golongan darah ABO-metd2</t>
  </si>
  <si>
    <t>Pemeriksaan urin rutin dengan metode 2:</t>
  </si>
  <si>
    <t>Warna</t>
  </si>
  <si>
    <t>Bau</t>
  </si>
  <si>
    <t>Kejernihan</t>
  </si>
  <si>
    <t>Billirubin</t>
  </si>
  <si>
    <t>Benda keton</t>
  </si>
  <si>
    <t>Berat jenis</t>
  </si>
  <si>
    <t>Darah samar</t>
  </si>
  <si>
    <t>Glukosa</t>
  </si>
  <si>
    <t>pH</t>
  </si>
  <si>
    <t>Protein</t>
  </si>
  <si>
    <t>Urobillinogen</t>
  </si>
  <si>
    <t>Sedimen</t>
  </si>
  <si>
    <t>SGOT-metd2</t>
  </si>
  <si>
    <t>SGPT-metd2</t>
  </si>
  <si>
    <t>Glukosa sewaktu-metd2</t>
  </si>
  <si>
    <t>Ureum-metd2</t>
  </si>
  <si>
    <t>Kreatinin-metd2</t>
  </si>
  <si>
    <t>TPHA-metd2</t>
  </si>
  <si>
    <t>VDRL-metd2</t>
  </si>
  <si>
    <t>HBsAg-metd2</t>
  </si>
  <si>
    <t>Metamphetamin-metd2</t>
  </si>
  <si>
    <t>Opiate-metd2</t>
  </si>
  <si>
    <t>Canabis-metd2</t>
  </si>
  <si>
    <t>Foto Thorax PA</t>
  </si>
  <si>
    <t>JUMLAH</t>
  </si>
  <si>
    <t>EKG resting</t>
  </si>
  <si>
    <t>Treadmill test</t>
  </si>
  <si>
    <t>2D echocardiography elektif dewasa</t>
  </si>
  <si>
    <t>Duplex Sonografi vaskular : arteri ekstremitas, arteri renalis, arteri karotis</t>
  </si>
  <si>
    <t>Echocardiography TTE neonatus-anak</t>
  </si>
  <si>
    <t>6 minute walk test</t>
  </si>
  <si>
    <t>Rehabilitasi fase I, II, III perminggu</t>
  </si>
  <si>
    <t>Echocardiography stress/dobutamine stress</t>
  </si>
  <si>
    <t>Central venous line</t>
  </si>
  <si>
    <t>Intubasi emergency</t>
  </si>
  <si>
    <t>Temporary pace maker</t>
  </si>
  <si>
    <t>Intravenous trombolitik</t>
  </si>
  <si>
    <t>CPR</t>
  </si>
  <si>
    <t>Perikarditis (percardial tapping)</t>
  </si>
  <si>
    <t>Angiography koroner</t>
  </si>
  <si>
    <t>Penyadapan jantung kanan dan kiri</t>
  </si>
  <si>
    <t>Penyadapan sederhana</t>
  </si>
  <si>
    <t>USG urologi</t>
  </si>
  <si>
    <t>USG mata</t>
  </si>
  <si>
    <t>USG neurologi</t>
  </si>
  <si>
    <t>USG paru</t>
  </si>
  <si>
    <t>USG rehabilitasi medik</t>
  </si>
  <si>
    <t>USG interna</t>
  </si>
  <si>
    <t>RINCIAN TARIF</t>
  </si>
  <si>
    <t>Single-use atau Re-use</t>
  </si>
  <si>
    <t>BPJS</t>
  </si>
  <si>
    <t>Jasa Sarana</t>
  </si>
  <si>
    <t>Jasa Pelayanan</t>
  </si>
  <si>
    <t>Jasa Konsultan</t>
  </si>
  <si>
    <t>BAHP / BMHP</t>
  </si>
  <si>
    <t>Obat</t>
  </si>
  <si>
    <t>Jumlah</t>
  </si>
  <si>
    <t>Sesuai harga jual rumah sakit</t>
  </si>
  <si>
    <t>Sesuai kebutuhan pasien</t>
  </si>
  <si>
    <t>Sesuai dengan paket BPJS</t>
  </si>
  <si>
    <t>315.000 + BAHP + Obat</t>
  </si>
  <si>
    <t>Biaya BBM dan jasa Sarana</t>
  </si>
  <si>
    <t>JP Supir per Orang</t>
  </si>
  <si>
    <t>JP Pendamping Non Perawat per orang</t>
  </si>
  <si>
    <t>JP Pendamping Perawat per orang</t>
  </si>
  <si>
    <t>JP Pendamping Dokter Umum per orang</t>
  </si>
  <si>
    <t>JP Pendamping Dokter Spesialis per orang</t>
  </si>
  <si>
    <t>Biaya Waktu Tunggu Rujuk dari kedatangan ambulance</t>
  </si>
  <si>
    <t>N. TUJUAN KE NEGARA MALAYSIA</t>
  </si>
  <si>
    <t>O. TUJUAN KE NEGARA SINGAPURA/HONGKONG</t>
  </si>
  <si>
    <t>P. TUJUAN KE NEGARA TAIWAN</t>
  </si>
  <si>
    <t>Q. CTKI YANG SEDANG MENJALANI CUTI</t>
  </si>
  <si>
    <t>DOKTER SPESIALIS JANTUNG</t>
  </si>
  <si>
    <t>A. akrilik</t>
  </si>
  <si>
    <t>1. full denture per rahang (gigi standar)</t>
  </si>
  <si>
    <t>2. partial denture (gigi standar)</t>
  </si>
  <si>
    <t>a. plat + klamer + 1 gigi</t>
  </si>
  <si>
    <t>b. gigi per elemen (selanjutnya)</t>
  </si>
  <si>
    <t>3. Reparasi</t>
  </si>
  <si>
    <t>a. Reparasi patah/retak untuk partial</t>
  </si>
  <si>
    <t>b. reparasi patah untuk full denture</t>
  </si>
  <si>
    <t>c. penambahan gigi selanjutnya</t>
  </si>
  <si>
    <t>4. Rebasing/Relining</t>
  </si>
  <si>
    <t>B. Crown</t>
  </si>
  <si>
    <t>1. Jacket crown akrilik</t>
  </si>
  <si>
    <t>2. PFM</t>
  </si>
  <si>
    <t>3. All porcelain</t>
  </si>
  <si>
    <t>C. Retainer</t>
  </si>
  <si>
    <t>1 unit</t>
  </si>
  <si>
    <t>D. Luciton</t>
  </si>
  <si>
    <t>1. full denture per rahang</t>
  </si>
  <si>
    <t>2. partial denture 1 gigi</t>
  </si>
  <si>
    <t>3. penambahan tiap gigi selanjutnya</t>
  </si>
  <si>
    <t>E. Vaplas</t>
  </si>
  <si>
    <t>2. sadle 1 gigi</t>
  </si>
  <si>
    <t>3. bilateral 1 gigi</t>
  </si>
  <si>
    <t>4. penambahan tiap gigi selanjutnya</t>
  </si>
  <si>
    <t>F. pemasangan fiber post</t>
  </si>
  <si>
    <t>G. frame logam</t>
  </si>
  <si>
    <t>1. gigi pertama</t>
  </si>
  <si>
    <t>2. tambah gigi selanjutnya</t>
  </si>
  <si>
    <t>3. kombinasi</t>
  </si>
  <si>
    <t>4. tambah gigi selanjutnya</t>
  </si>
  <si>
    <t>H. obsturator/night guard/splint TMJ</t>
  </si>
  <si>
    <t>1. akrilik</t>
  </si>
  <si>
    <t>2. termoplastik</t>
  </si>
  <si>
    <t>3. penambahan per satu gigi</t>
  </si>
  <si>
    <t>Paket BPJS</t>
  </si>
  <si>
    <t>TARIF (Rp)</t>
  </si>
  <si>
    <t>JS (Rp)</t>
  </si>
  <si>
    <t>JP (Rp)</t>
  </si>
  <si>
    <t>DOKTER SPESIALIS ANESTESI</t>
  </si>
  <si>
    <t>Aff /Repair CVC/HD Cath</t>
  </si>
  <si>
    <t>Epidural Kateter</t>
  </si>
  <si>
    <t>PCA (Patient Control Analgetia)</t>
  </si>
  <si>
    <t>Carpal Tunnel Syndrom USG (Injection)</t>
  </si>
  <si>
    <t>De Quervin Syndrom USG (Injection)</t>
  </si>
  <si>
    <t>Guyon Sindrom USG (Injection)</t>
  </si>
  <si>
    <t>Tennis Elbow USG (Injection)</t>
  </si>
  <si>
    <t>Tendinitis Bicipalis USG (Injection)</t>
  </si>
  <si>
    <t>Sacroiliac Joint Disfuction USG</t>
  </si>
  <si>
    <t>Sacaral Epidural Injection</t>
  </si>
  <si>
    <t>Sindrom Piriformis (USG)</t>
  </si>
  <si>
    <t>Colposcopy</t>
  </si>
  <si>
    <t>BAHP</t>
  </si>
  <si>
    <t>JP</t>
  </si>
  <si>
    <t>JRS</t>
  </si>
  <si>
    <t xml:space="preserve">JASA RUMAH SAKIT </t>
  </si>
  <si>
    <t>KAMAR</t>
  </si>
  <si>
    <t>MAKAN</t>
  </si>
  <si>
    <t>JS</t>
  </si>
  <si>
    <t>Peraturan Daerah Kabupaten Cilacap</t>
  </si>
  <si>
    <t xml:space="preserve">Nomor   : </t>
  </si>
  <si>
    <t xml:space="preserve">Tanggal : </t>
  </si>
  <si>
    <t>1. Pemeriksaan Fisik dan Jiwa Sederhana</t>
  </si>
  <si>
    <t>2. Laboratorium:</t>
  </si>
  <si>
    <t>a. Pemeriksaan darah rutin dengan metode 2:</t>
  </si>
  <si>
    <t>b. Pemeriksaan urin rutin dengan metode 2:</t>
  </si>
  <si>
    <t>c. Tes kehamilan dengan metode 2</t>
  </si>
  <si>
    <t>d. Pemeriksaan kimia klinik dengan metode 2:</t>
  </si>
  <si>
    <t>e. Pemeriksaan serologi dengan metode 2:</t>
  </si>
  <si>
    <t>f. Pemeriksaan NAPZA dengan metode 2:</t>
  </si>
  <si>
    <t>g. Pemeriksaan Mikrobiologi Sputum BTA (SPS) dengan metode 2</t>
  </si>
  <si>
    <t>3. Radiologi :</t>
  </si>
  <si>
    <t>4. Administrasi dan/atau penerbitan sertifikat</t>
  </si>
  <si>
    <t>5. HIV ECL</t>
  </si>
  <si>
    <t>6. Malaria</t>
  </si>
  <si>
    <t>6. Feses rutin</t>
  </si>
  <si>
    <t>7. Vaksin MR</t>
  </si>
  <si>
    <t>8. Kultur feses</t>
  </si>
  <si>
    <t>1. Tes kehamilan-metd2</t>
  </si>
  <si>
    <t>2. HIV-metd2</t>
  </si>
  <si>
    <t>3. Pemeriksaan fisik dan jiwa sederhana</t>
  </si>
  <si>
    <t>4. Pemeriksaan buta warna-metd2</t>
  </si>
  <si>
    <t>5. Pendaftaran</t>
  </si>
  <si>
    <t>Layanan Pemeriksaan Elektromedik :</t>
  </si>
  <si>
    <t>LAYANAN PEMERIKSAAN DOKTER SPESIALIS GIGI PROSTODONSIA</t>
  </si>
  <si>
    <t>Ketentuan Tabel 23 Pelayanan Medical Check Up poin A sd M dalam Perbup 120 Tahun 2016 tetap dan menambahkan 4 poin huruf N sd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</si>
</sst>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;[Red]\-&quot;Rp&quot;#,##0"/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20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1" xfId="4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3" fontId="5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3" fontId="5" fillId="0" borderId="0" xfId="4" applyNumberFormat="1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6" fillId="0" borderId="0" xfId="0" applyFont="1" applyAlignment="1"/>
    <xf numFmtId="41" fontId="4" fillId="0" borderId="1" xfId="6" applyFont="1" applyFill="1" applyBorder="1" applyAlignment="1">
      <alignment vertical="center"/>
    </xf>
    <xf numFmtId="3" fontId="4" fillId="0" borderId="1" xfId="4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41" fontId="4" fillId="0" borderId="1" xfId="6" applyFont="1" applyFill="1" applyBorder="1" applyAlignment="1">
      <alignment horizontal="left" vertical="center"/>
    </xf>
    <xf numFmtId="41" fontId="4" fillId="0" borderId="1" xfId="6" applyFont="1" applyFill="1" applyBorder="1" applyAlignment="1">
      <alignment horizontal="right" vertical="center"/>
    </xf>
    <xf numFmtId="41" fontId="4" fillId="0" borderId="0" xfId="6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/>
    <xf numFmtId="41" fontId="6" fillId="0" borderId="1" xfId="6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1" fontId="6" fillId="0" borderId="0" xfId="6" applyFont="1" applyFill="1" applyBorder="1" applyAlignment="1"/>
    <xf numFmtId="41" fontId="6" fillId="0" borderId="1" xfId="6" applyFont="1" applyFill="1" applyBorder="1" applyAlignment="1">
      <alignment vertical="center"/>
    </xf>
    <xf numFmtId="41" fontId="7" fillId="0" borderId="1" xfId="6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wrapText="1"/>
    </xf>
    <xf numFmtId="41" fontId="6" fillId="0" borderId="3" xfId="6" applyFont="1" applyFill="1" applyBorder="1" applyAlignment="1"/>
    <xf numFmtId="41" fontId="4" fillId="0" borderId="3" xfId="6" applyFont="1" applyFill="1" applyBorder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6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Comma" xfId="1" builtinId="3"/>
    <cellStyle name="Comma [0]" xfId="6" builtinId="6"/>
    <cellStyle name="Comma 2" xfId="5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zoomScale="70" zoomScaleNormal="70" workbookViewId="0">
      <selection activeCell="A8" sqref="A8:D8"/>
    </sheetView>
  </sheetViews>
  <sheetFormatPr defaultRowHeight="15" x14ac:dyDescent="0.25"/>
  <cols>
    <col min="1" max="1" width="37" style="14" customWidth="1"/>
    <col min="2" max="2" width="42.7109375" style="14" bestFit="1" customWidth="1"/>
    <col min="3" max="3" width="30.7109375" style="14" bestFit="1" customWidth="1"/>
    <col min="4" max="4" width="20.7109375" style="14" bestFit="1" customWidth="1"/>
    <col min="5" max="5" width="14" style="14" bestFit="1" customWidth="1"/>
    <col min="6" max="6" width="15.5703125" style="14" bestFit="1" customWidth="1"/>
    <col min="7" max="8" width="15.28515625" style="14" bestFit="1" customWidth="1"/>
    <col min="9" max="16384" width="9.140625" style="14"/>
  </cols>
  <sheetData>
    <row r="1" spans="1:4" x14ac:dyDescent="0.25">
      <c r="A1" s="72" t="s">
        <v>0</v>
      </c>
      <c r="B1" s="1" t="s">
        <v>198</v>
      </c>
      <c r="C1" s="1"/>
      <c r="D1" s="1"/>
    </row>
    <row r="2" spans="1:4" x14ac:dyDescent="0.25">
      <c r="B2" s="1" t="s">
        <v>199</v>
      </c>
      <c r="C2" s="1"/>
      <c r="D2" s="1"/>
    </row>
    <row r="3" spans="1:4" x14ac:dyDescent="0.25">
      <c r="B3" s="1" t="s">
        <v>200</v>
      </c>
      <c r="C3" s="1"/>
      <c r="D3" s="1"/>
    </row>
    <row r="7" spans="1:4" ht="26.25" x14ac:dyDescent="0.25">
      <c r="A7" s="90" t="s">
        <v>1</v>
      </c>
      <c r="B7" s="90"/>
      <c r="C7" s="90"/>
      <c r="D7" s="90"/>
    </row>
    <row r="8" spans="1:4" ht="26.25" x14ac:dyDescent="0.25">
      <c r="A8" s="90" t="s">
        <v>2</v>
      </c>
      <c r="B8" s="90"/>
      <c r="C8" s="90"/>
      <c r="D8" s="90"/>
    </row>
    <row r="9" spans="1:4" x14ac:dyDescent="0.25">
      <c r="A9" s="42"/>
      <c r="B9" s="42"/>
      <c r="C9" s="42"/>
      <c r="D9" s="42"/>
    </row>
    <row r="10" spans="1:4" x14ac:dyDescent="0.25">
      <c r="A10" s="83" t="s">
        <v>3</v>
      </c>
      <c r="B10" s="83"/>
      <c r="C10" s="83"/>
      <c r="D10" s="83"/>
    </row>
    <row r="11" spans="1:4" x14ac:dyDescent="0.25">
      <c r="A11" s="83" t="s">
        <v>4</v>
      </c>
      <c r="B11" s="83"/>
      <c r="C11" s="83"/>
      <c r="D11" s="83"/>
    </row>
    <row r="12" spans="1:4" x14ac:dyDescent="0.25">
      <c r="A12" s="13"/>
      <c r="B12" s="13"/>
      <c r="C12" s="13"/>
      <c r="D12" s="13"/>
    </row>
    <row r="13" spans="1:4" x14ac:dyDescent="0.25">
      <c r="A13" s="84" t="s">
        <v>5</v>
      </c>
      <c r="B13" s="84" t="s">
        <v>194</v>
      </c>
      <c r="C13" s="84"/>
      <c r="D13" s="84" t="s">
        <v>6</v>
      </c>
    </row>
    <row r="14" spans="1:4" x14ac:dyDescent="0.25">
      <c r="A14" s="84"/>
      <c r="B14" s="44" t="s">
        <v>195</v>
      </c>
      <c r="C14" s="44" t="s">
        <v>196</v>
      </c>
      <c r="D14" s="84"/>
    </row>
    <row r="15" spans="1:4" x14ac:dyDescent="0.25">
      <c r="A15" s="5" t="s">
        <v>57</v>
      </c>
      <c r="B15" s="2">
        <v>550000</v>
      </c>
      <c r="C15" s="2">
        <v>200000</v>
      </c>
      <c r="D15" s="2">
        <f t="shared" ref="D15:D21" si="0">SUM(B15:C15)</f>
        <v>750000</v>
      </c>
    </row>
    <row r="16" spans="1:4" x14ac:dyDescent="0.25">
      <c r="A16" s="5" t="s">
        <v>54</v>
      </c>
      <c r="B16" s="2">
        <v>250000</v>
      </c>
      <c r="C16" s="2">
        <v>100000</v>
      </c>
      <c r="D16" s="2">
        <f t="shared" si="0"/>
        <v>350000</v>
      </c>
    </row>
    <row r="17" spans="1:4" x14ac:dyDescent="0.25">
      <c r="A17" s="5" t="s">
        <v>55</v>
      </c>
      <c r="B17" s="2">
        <v>125000</v>
      </c>
      <c r="C17" s="2">
        <v>75000</v>
      </c>
      <c r="D17" s="2">
        <f t="shared" si="0"/>
        <v>200000</v>
      </c>
    </row>
    <row r="18" spans="1:4" x14ac:dyDescent="0.25">
      <c r="A18" s="5" t="s">
        <v>56</v>
      </c>
      <c r="B18" s="2">
        <v>75000</v>
      </c>
      <c r="C18" s="2">
        <v>65000</v>
      </c>
      <c r="D18" s="2">
        <f t="shared" si="0"/>
        <v>140000</v>
      </c>
    </row>
    <row r="19" spans="1:4" x14ac:dyDescent="0.25">
      <c r="A19" s="5" t="s">
        <v>7</v>
      </c>
      <c r="B19" s="2">
        <v>75000</v>
      </c>
      <c r="C19" s="2">
        <v>20000</v>
      </c>
      <c r="D19" s="2">
        <f t="shared" si="0"/>
        <v>95000</v>
      </c>
    </row>
    <row r="20" spans="1:4" x14ac:dyDescent="0.25">
      <c r="A20" s="5" t="s">
        <v>8</v>
      </c>
      <c r="B20" s="2">
        <v>490000</v>
      </c>
      <c r="C20" s="2">
        <v>60000</v>
      </c>
      <c r="D20" s="2">
        <f t="shared" si="0"/>
        <v>550000</v>
      </c>
    </row>
    <row r="21" spans="1:4" x14ac:dyDescent="0.25">
      <c r="A21" s="5" t="s">
        <v>9</v>
      </c>
      <c r="B21" s="2">
        <v>125000</v>
      </c>
      <c r="C21" s="2">
        <v>75000</v>
      </c>
      <c r="D21" s="2">
        <f t="shared" si="0"/>
        <v>200000</v>
      </c>
    </row>
    <row r="22" spans="1:4" x14ac:dyDescent="0.25">
      <c r="A22" s="43"/>
      <c r="B22" s="43"/>
      <c r="C22" s="43"/>
      <c r="D22" s="43"/>
    </row>
    <row r="23" spans="1:4" x14ac:dyDescent="0.25">
      <c r="A23" s="85" t="s">
        <v>41</v>
      </c>
      <c r="B23" s="85"/>
      <c r="C23" s="85"/>
      <c r="D23" s="85"/>
    </row>
    <row r="24" spans="1:4" x14ac:dyDescent="0.25">
      <c r="A24" s="85" t="s">
        <v>13</v>
      </c>
      <c r="B24" s="85"/>
      <c r="C24" s="85"/>
      <c r="D24" s="85"/>
    </row>
    <row r="26" spans="1:4" x14ac:dyDescent="0.25">
      <c r="A26" s="20" t="s">
        <v>14</v>
      </c>
      <c r="B26" s="19" t="s">
        <v>197</v>
      </c>
      <c r="C26" s="19" t="s">
        <v>192</v>
      </c>
      <c r="D26" s="19" t="s">
        <v>11</v>
      </c>
    </row>
    <row r="27" spans="1:4" x14ac:dyDescent="0.25">
      <c r="A27" s="8" t="s">
        <v>15</v>
      </c>
      <c r="B27" s="16"/>
      <c r="C27" s="16"/>
      <c r="D27" s="16"/>
    </row>
    <row r="28" spans="1:4" x14ac:dyDescent="0.25">
      <c r="A28" s="3" t="s">
        <v>16</v>
      </c>
      <c r="B28" s="16">
        <v>87500</v>
      </c>
      <c r="C28" s="16"/>
      <c r="D28" s="16">
        <f>SUM(B28:C28)</f>
        <v>87500</v>
      </c>
    </row>
    <row r="29" spans="1:4" x14ac:dyDescent="0.25">
      <c r="A29" s="3" t="s">
        <v>17</v>
      </c>
      <c r="B29" s="16"/>
      <c r="C29" s="16"/>
      <c r="D29" s="16"/>
    </row>
    <row r="30" spans="1:4" x14ac:dyDescent="0.25">
      <c r="A30" s="8" t="s">
        <v>18</v>
      </c>
      <c r="B30" s="21"/>
      <c r="C30" s="22"/>
      <c r="D30" s="22"/>
    </row>
    <row r="31" spans="1:4" x14ac:dyDescent="0.25">
      <c r="A31" s="3" t="s">
        <v>19</v>
      </c>
      <c r="B31" s="16">
        <v>87500</v>
      </c>
      <c r="C31" s="22"/>
      <c r="D31" s="22">
        <f>SUM(B31:C31)</f>
        <v>87500</v>
      </c>
    </row>
    <row r="32" spans="1:4" x14ac:dyDescent="0.25">
      <c r="A32" s="3" t="s">
        <v>20</v>
      </c>
      <c r="B32" s="16"/>
      <c r="C32" s="22"/>
      <c r="D32" s="22"/>
    </row>
    <row r="33" spans="1:4" x14ac:dyDescent="0.25">
      <c r="A33" s="41"/>
      <c r="B33" s="23"/>
      <c r="C33" s="23"/>
      <c r="D33" s="23"/>
    </row>
    <row r="34" spans="1:4" x14ac:dyDescent="0.25">
      <c r="A34" s="41" t="s">
        <v>12</v>
      </c>
      <c r="B34" s="23"/>
      <c r="C34" s="23"/>
      <c r="D34" s="23"/>
    </row>
    <row r="35" spans="1:4" x14ac:dyDescent="0.25">
      <c r="A35" s="24" t="s">
        <v>21</v>
      </c>
      <c r="B35" s="23"/>
      <c r="C35" s="23"/>
      <c r="D35" s="23"/>
    </row>
    <row r="36" spans="1:4" x14ac:dyDescent="0.25">
      <c r="A36" s="41" t="s">
        <v>22</v>
      </c>
      <c r="B36" s="23"/>
      <c r="C36" s="23"/>
      <c r="D36" s="23"/>
    </row>
    <row r="37" spans="1:4" x14ac:dyDescent="0.25">
      <c r="A37" s="14" t="s">
        <v>128</v>
      </c>
      <c r="B37" s="23">
        <v>40000</v>
      </c>
      <c r="C37" s="23"/>
      <c r="D37" s="23"/>
    </row>
    <row r="38" spans="1:4" x14ac:dyDescent="0.25">
      <c r="A38" s="41" t="s">
        <v>129</v>
      </c>
      <c r="B38" s="23">
        <v>35000</v>
      </c>
      <c r="C38" s="23"/>
      <c r="D38" s="23"/>
    </row>
    <row r="39" spans="1:4" x14ac:dyDescent="0.25">
      <c r="A39" s="41" t="s">
        <v>130</v>
      </c>
      <c r="B39" s="23">
        <v>17500</v>
      </c>
      <c r="C39" s="23"/>
      <c r="D39" s="23"/>
    </row>
    <row r="40" spans="1:4" x14ac:dyDescent="0.25">
      <c r="A40" s="41" t="s">
        <v>131</v>
      </c>
      <c r="B40" s="23">
        <v>52500</v>
      </c>
      <c r="C40" s="23"/>
      <c r="D40" s="23"/>
    </row>
    <row r="41" spans="1:4" x14ac:dyDescent="0.25">
      <c r="A41" s="41" t="s">
        <v>132</v>
      </c>
      <c r="B41" s="23">
        <v>105000</v>
      </c>
      <c r="C41" s="23"/>
      <c r="D41" s="23"/>
    </row>
    <row r="42" spans="1:4" x14ac:dyDescent="0.25">
      <c r="A42" s="41" t="s">
        <v>133</v>
      </c>
      <c r="B42" s="23">
        <v>262500</v>
      </c>
      <c r="C42" s="23"/>
      <c r="D42" s="23"/>
    </row>
    <row r="43" spans="1:4" x14ac:dyDescent="0.25">
      <c r="A43" s="41"/>
      <c r="B43" s="23"/>
      <c r="C43" s="23"/>
      <c r="D43" s="23"/>
    </row>
    <row r="44" spans="1:4" x14ac:dyDescent="0.25">
      <c r="A44" s="24" t="s">
        <v>29</v>
      </c>
      <c r="B44" s="23"/>
      <c r="C44" s="23"/>
      <c r="D44" s="23"/>
    </row>
    <row r="45" spans="1:4" x14ac:dyDescent="0.25">
      <c r="A45" s="14" t="s">
        <v>23</v>
      </c>
      <c r="B45" s="25" t="s">
        <v>30</v>
      </c>
      <c r="C45" s="23"/>
      <c r="D45" s="23"/>
    </row>
    <row r="46" spans="1:4" x14ac:dyDescent="0.25">
      <c r="A46" s="41" t="s">
        <v>24</v>
      </c>
      <c r="B46" s="25" t="s">
        <v>31</v>
      </c>
      <c r="C46" s="23"/>
      <c r="D46" s="23"/>
    </row>
    <row r="47" spans="1:4" x14ac:dyDescent="0.25">
      <c r="A47" s="41" t="s">
        <v>25</v>
      </c>
      <c r="B47" s="26" t="s">
        <v>50</v>
      </c>
      <c r="C47" s="23"/>
      <c r="D47" s="23"/>
    </row>
    <row r="48" spans="1:4" x14ac:dyDescent="0.25">
      <c r="A48" s="41" t="s">
        <v>26</v>
      </c>
      <c r="B48" s="25" t="s">
        <v>32</v>
      </c>
      <c r="C48" s="23"/>
      <c r="D48" s="23"/>
    </row>
    <row r="49" spans="1:4" x14ac:dyDescent="0.25">
      <c r="A49" s="41" t="s">
        <v>27</v>
      </c>
      <c r="B49" s="25" t="s">
        <v>33</v>
      </c>
      <c r="C49" s="23"/>
      <c r="D49" s="23"/>
    </row>
    <row r="50" spans="1:4" x14ac:dyDescent="0.25">
      <c r="A50" s="41" t="s">
        <v>28</v>
      </c>
      <c r="B50" s="25" t="s">
        <v>34</v>
      </c>
      <c r="C50" s="23"/>
      <c r="D50" s="23"/>
    </row>
    <row r="51" spans="1:4" x14ac:dyDescent="0.25">
      <c r="B51" s="23"/>
      <c r="C51" s="23"/>
      <c r="D51" s="23"/>
    </row>
    <row r="52" spans="1:4" x14ac:dyDescent="0.25">
      <c r="A52" s="24" t="s">
        <v>35</v>
      </c>
      <c r="B52" s="23"/>
      <c r="C52" s="23"/>
      <c r="D52" s="23"/>
    </row>
    <row r="53" spans="1:4" x14ac:dyDescent="0.25">
      <c r="A53" s="41" t="s">
        <v>22</v>
      </c>
      <c r="B53" s="23"/>
      <c r="C53" s="23"/>
      <c r="D53" s="23"/>
    </row>
    <row r="54" spans="1:4" x14ac:dyDescent="0.25">
      <c r="A54" s="14" t="s">
        <v>23</v>
      </c>
      <c r="B54" s="23">
        <v>40000</v>
      </c>
      <c r="C54" s="23"/>
      <c r="D54" s="23"/>
    </row>
    <row r="55" spans="1:4" x14ac:dyDescent="0.25">
      <c r="A55" s="41" t="s">
        <v>24</v>
      </c>
      <c r="B55" s="23">
        <v>35000</v>
      </c>
      <c r="C55" s="23"/>
      <c r="D55" s="23"/>
    </row>
    <row r="56" spans="1:4" x14ac:dyDescent="0.25">
      <c r="A56" s="41" t="s">
        <v>25</v>
      </c>
      <c r="B56" s="23">
        <v>17500</v>
      </c>
      <c r="C56" s="23"/>
      <c r="D56" s="23"/>
    </row>
    <row r="57" spans="1:4" x14ac:dyDescent="0.25">
      <c r="B57" s="23"/>
      <c r="C57" s="23"/>
      <c r="D57" s="23"/>
    </row>
    <row r="58" spans="1:4" x14ac:dyDescent="0.25">
      <c r="A58" s="24" t="s">
        <v>36</v>
      </c>
      <c r="B58" s="23"/>
      <c r="C58" s="23"/>
      <c r="D58" s="23"/>
    </row>
    <row r="59" spans="1:4" x14ac:dyDescent="0.25">
      <c r="A59" s="14" t="s">
        <v>23</v>
      </c>
      <c r="B59" s="25" t="s">
        <v>30</v>
      </c>
      <c r="C59" s="23"/>
      <c r="D59" s="23"/>
    </row>
    <row r="60" spans="1:4" x14ac:dyDescent="0.25">
      <c r="A60" s="41" t="s">
        <v>24</v>
      </c>
      <c r="B60" s="25" t="s">
        <v>31</v>
      </c>
      <c r="C60" s="23"/>
      <c r="D60" s="23"/>
    </row>
    <row r="61" spans="1:4" x14ac:dyDescent="0.25">
      <c r="A61" s="41" t="s">
        <v>25</v>
      </c>
      <c r="B61" s="26" t="s">
        <v>50</v>
      </c>
      <c r="C61" s="23"/>
      <c r="D61" s="23"/>
    </row>
    <row r="62" spans="1:4" x14ac:dyDescent="0.25">
      <c r="B62" s="23"/>
      <c r="C62" s="23"/>
      <c r="D62" s="23"/>
    </row>
    <row r="63" spans="1:4" x14ac:dyDescent="0.25">
      <c r="A63" s="27" t="s">
        <v>37</v>
      </c>
      <c r="B63" s="23" t="s">
        <v>38</v>
      </c>
      <c r="C63" s="28"/>
      <c r="D63" s="28"/>
    </row>
    <row r="64" spans="1:4" ht="30" x14ac:dyDescent="0.25">
      <c r="A64" s="27" t="s">
        <v>134</v>
      </c>
      <c r="B64" s="23" t="s">
        <v>38</v>
      </c>
      <c r="C64" s="23"/>
      <c r="D64" s="23"/>
    </row>
    <row r="65" spans="1:5" ht="30" x14ac:dyDescent="0.25">
      <c r="A65" s="27" t="s">
        <v>39</v>
      </c>
      <c r="B65" s="23"/>
      <c r="C65" s="23"/>
      <c r="D65" s="23"/>
    </row>
    <row r="66" spans="1:5" ht="30" x14ac:dyDescent="0.25">
      <c r="A66" s="27" t="s">
        <v>40</v>
      </c>
      <c r="B66" s="23"/>
      <c r="C66" s="23"/>
      <c r="D66" s="23"/>
    </row>
    <row r="67" spans="1:5" x14ac:dyDescent="0.25">
      <c r="A67" s="42"/>
      <c r="B67" s="42"/>
      <c r="C67" s="42"/>
      <c r="D67" s="42"/>
    </row>
    <row r="68" spans="1:5" x14ac:dyDescent="0.25">
      <c r="A68" s="85" t="s">
        <v>44</v>
      </c>
      <c r="B68" s="85"/>
      <c r="C68" s="85"/>
      <c r="D68" s="85"/>
    </row>
    <row r="69" spans="1:5" ht="15" customHeight="1" x14ac:dyDescent="0.25">
      <c r="A69" s="85" t="s">
        <v>42</v>
      </c>
      <c r="B69" s="85"/>
      <c r="C69" s="85"/>
      <c r="D69" s="85"/>
    </row>
    <row r="70" spans="1:5" x14ac:dyDescent="0.25">
      <c r="B70" s="29"/>
      <c r="D70" s="30"/>
    </row>
    <row r="71" spans="1:5" s="53" customFormat="1" x14ac:dyDescent="0.25">
      <c r="A71" s="17" t="s">
        <v>139</v>
      </c>
      <c r="B71" s="31"/>
      <c r="C71" s="31"/>
      <c r="D71" s="31"/>
      <c r="E71" s="13"/>
    </row>
    <row r="72" spans="1:5" s="53" customFormat="1" x14ac:dyDescent="0.25">
      <c r="A72" s="35" t="s">
        <v>58</v>
      </c>
      <c r="B72" s="47" t="s">
        <v>193</v>
      </c>
      <c r="C72" s="47" t="s">
        <v>192</v>
      </c>
      <c r="D72" s="45" t="s">
        <v>11</v>
      </c>
      <c r="E72" s="57"/>
    </row>
    <row r="73" spans="1:5" s="53" customFormat="1" x14ac:dyDescent="0.25">
      <c r="A73" s="33" t="s">
        <v>92</v>
      </c>
      <c r="B73" s="37">
        <v>31360</v>
      </c>
      <c r="C73" s="37">
        <v>24640</v>
      </c>
      <c r="D73" s="37">
        <f>SUM(B73:C73)</f>
        <v>56000</v>
      </c>
    </row>
    <row r="74" spans="1:5" s="53" customFormat="1" x14ac:dyDescent="0.25">
      <c r="A74" s="33" t="s">
        <v>93</v>
      </c>
      <c r="B74" s="49">
        <v>224000</v>
      </c>
      <c r="C74" s="49">
        <v>176000</v>
      </c>
      <c r="D74" s="37">
        <f>SUM(B74:C74)</f>
        <v>400000</v>
      </c>
    </row>
    <row r="75" spans="1:5" s="53" customFormat="1" x14ac:dyDescent="0.25">
      <c r="A75" s="33" t="s">
        <v>94</v>
      </c>
      <c r="B75" s="49">
        <v>224000</v>
      </c>
      <c r="C75" s="49">
        <v>176000</v>
      </c>
      <c r="D75" s="37">
        <f>SUM(B75:C75)</f>
        <v>400000</v>
      </c>
    </row>
    <row r="76" spans="1:5" s="53" customFormat="1" ht="30" x14ac:dyDescent="0.25">
      <c r="A76" s="33" t="s">
        <v>95</v>
      </c>
      <c r="B76" s="49">
        <v>224000</v>
      </c>
      <c r="C76" s="49">
        <v>176000</v>
      </c>
      <c r="D76" s="37">
        <f t="shared" ref="D76:D89" si="1">SUM(B76:C76)</f>
        <v>400000</v>
      </c>
    </row>
    <row r="77" spans="1:5" s="53" customFormat="1" x14ac:dyDescent="0.25">
      <c r="A77" s="58" t="s">
        <v>96</v>
      </c>
      <c r="B77" s="49">
        <v>336000</v>
      </c>
      <c r="C77" s="49">
        <v>264000</v>
      </c>
      <c r="D77" s="37">
        <f t="shared" si="1"/>
        <v>600000</v>
      </c>
    </row>
    <row r="78" spans="1:5" s="53" customFormat="1" x14ac:dyDescent="0.25">
      <c r="A78" s="58" t="s">
        <v>97</v>
      </c>
      <c r="B78" s="49">
        <v>336000</v>
      </c>
      <c r="C78" s="49">
        <v>264000</v>
      </c>
      <c r="D78" s="37">
        <f t="shared" si="1"/>
        <v>600000</v>
      </c>
    </row>
    <row r="79" spans="1:5" s="53" customFormat="1" x14ac:dyDescent="0.25">
      <c r="A79" s="58" t="s">
        <v>98</v>
      </c>
      <c r="B79" s="49">
        <v>336000</v>
      </c>
      <c r="C79" s="49">
        <v>264000</v>
      </c>
      <c r="D79" s="37">
        <f t="shared" si="1"/>
        <v>600000</v>
      </c>
    </row>
    <row r="80" spans="1:5" s="53" customFormat="1" x14ac:dyDescent="0.25">
      <c r="A80" s="58" t="s">
        <v>99</v>
      </c>
      <c r="B80" s="49">
        <v>336000</v>
      </c>
      <c r="C80" s="49">
        <v>264000</v>
      </c>
      <c r="D80" s="37">
        <f t="shared" si="1"/>
        <v>600000</v>
      </c>
    </row>
    <row r="81" spans="1:5" s="53" customFormat="1" x14ac:dyDescent="0.25">
      <c r="A81" s="58" t="s">
        <v>100</v>
      </c>
      <c r="B81" s="49">
        <v>840000</v>
      </c>
      <c r="C81" s="49">
        <v>660000</v>
      </c>
      <c r="D81" s="37">
        <f t="shared" si="1"/>
        <v>1500000</v>
      </c>
    </row>
    <row r="82" spans="1:5" s="53" customFormat="1" x14ac:dyDescent="0.25">
      <c r="A82" s="58" t="s">
        <v>101</v>
      </c>
      <c r="B82" s="49">
        <v>840000</v>
      </c>
      <c r="C82" s="49">
        <v>660000</v>
      </c>
      <c r="D82" s="37">
        <f t="shared" si="1"/>
        <v>1500000</v>
      </c>
    </row>
    <row r="83" spans="1:5" s="53" customFormat="1" x14ac:dyDescent="0.25">
      <c r="A83" s="58" t="s">
        <v>102</v>
      </c>
      <c r="B83" s="55">
        <v>1120000</v>
      </c>
      <c r="C83" s="55">
        <v>880000</v>
      </c>
      <c r="D83" s="37">
        <f t="shared" si="1"/>
        <v>2000000</v>
      </c>
    </row>
    <row r="84" spans="1:5" s="53" customFormat="1" x14ac:dyDescent="0.25">
      <c r="A84" s="58" t="s">
        <v>103</v>
      </c>
      <c r="B84" s="55">
        <v>1120000</v>
      </c>
      <c r="C84" s="55">
        <v>880000</v>
      </c>
      <c r="D84" s="37">
        <f t="shared" si="1"/>
        <v>2000000</v>
      </c>
    </row>
    <row r="85" spans="1:5" s="53" customFormat="1" x14ac:dyDescent="0.25">
      <c r="A85" s="58" t="s">
        <v>104</v>
      </c>
      <c r="B85" s="55">
        <v>1400000</v>
      </c>
      <c r="C85" s="55">
        <v>1100000</v>
      </c>
      <c r="D85" s="37">
        <f t="shared" si="1"/>
        <v>2500000</v>
      </c>
    </row>
    <row r="86" spans="1:5" s="53" customFormat="1" x14ac:dyDescent="0.25">
      <c r="A86" s="58" t="s">
        <v>105</v>
      </c>
      <c r="B86" s="55">
        <v>1400000</v>
      </c>
      <c r="C86" s="55">
        <v>1100000</v>
      </c>
      <c r="D86" s="37">
        <f t="shared" si="1"/>
        <v>2500000</v>
      </c>
    </row>
    <row r="87" spans="1:5" s="53" customFormat="1" x14ac:dyDescent="0.25">
      <c r="A87" s="58" t="s">
        <v>106</v>
      </c>
      <c r="B87" s="55">
        <v>1540000</v>
      </c>
      <c r="C87" s="55">
        <v>1210000</v>
      </c>
      <c r="D87" s="37">
        <f t="shared" si="1"/>
        <v>2750000</v>
      </c>
    </row>
    <row r="88" spans="1:5" s="53" customFormat="1" x14ac:dyDescent="0.25">
      <c r="A88" s="58" t="s">
        <v>107</v>
      </c>
      <c r="B88" s="55">
        <v>1960000</v>
      </c>
      <c r="C88" s="55">
        <v>1540000</v>
      </c>
      <c r="D88" s="37">
        <f t="shared" si="1"/>
        <v>3500000</v>
      </c>
    </row>
    <row r="89" spans="1:5" s="53" customFormat="1" x14ac:dyDescent="0.25">
      <c r="A89" s="58" t="s">
        <v>108</v>
      </c>
      <c r="B89" s="55">
        <v>1960000</v>
      </c>
      <c r="C89" s="55">
        <v>1540000</v>
      </c>
      <c r="D89" s="37">
        <f t="shared" si="1"/>
        <v>3500000</v>
      </c>
    </row>
    <row r="90" spans="1:5" s="53" customFormat="1" x14ac:dyDescent="0.25">
      <c r="A90" s="59"/>
      <c r="B90" s="60"/>
      <c r="C90" s="60"/>
      <c r="D90" s="50"/>
    </row>
    <row r="91" spans="1:5" x14ac:dyDescent="0.25">
      <c r="A91" s="85" t="s">
        <v>46</v>
      </c>
      <c r="B91" s="85"/>
      <c r="C91" s="85"/>
      <c r="D91" s="85"/>
    </row>
    <row r="92" spans="1:5" x14ac:dyDescent="0.25">
      <c r="A92" s="85" t="s">
        <v>45</v>
      </c>
      <c r="B92" s="85"/>
      <c r="C92" s="85"/>
      <c r="D92" s="85"/>
    </row>
    <row r="93" spans="1:5" x14ac:dyDescent="0.25">
      <c r="A93" s="39"/>
      <c r="B93" s="39"/>
      <c r="C93" s="39"/>
    </row>
    <row r="94" spans="1:5" ht="47.25" customHeight="1" x14ac:dyDescent="0.25">
      <c r="A94" s="86" t="s">
        <v>224</v>
      </c>
      <c r="B94" s="86"/>
      <c r="C94" s="86"/>
      <c r="D94" s="86"/>
    </row>
    <row r="95" spans="1:5" s="53" customFormat="1" ht="30" x14ac:dyDescent="0.25">
      <c r="A95" s="34" t="s">
        <v>135</v>
      </c>
      <c r="B95" s="11"/>
      <c r="C95" s="10"/>
      <c r="D95" s="10"/>
      <c r="E95" s="1"/>
    </row>
    <row r="96" spans="1:5" s="53" customFormat="1" x14ac:dyDescent="0.25">
      <c r="A96" s="35" t="s">
        <v>58</v>
      </c>
      <c r="B96" s="46" t="s">
        <v>191</v>
      </c>
      <c r="C96" s="47" t="s">
        <v>193</v>
      </c>
      <c r="D96" s="47" t="s">
        <v>192</v>
      </c>
      <c r="E96" s="45" t="s">
        <v>11</v>
      </c>
    </row>
    <row r="97" spans="1:5" s="53" customFormat="1" x14ac:dyDescent="0.25">
      <c r="A97" s="33" t="s">
        <v>201</v>
      </c>
      <c r="B97" s="37"/>
      <c r="C97" s="48">
        <v>6000</v>
      </c>
      <c r="D97" s="48">
        <v>25000</v>
      </c>
      <c r="E97" s="37">
        <f>SUM(B97:D97)</f>
        <v>31000</v>
      </c>
    </row>
    <row r="98" spans="1:5" s="53" customFormat="1" x14ac:dyDescent="0.25">
      <c r="A98" s="33" t="s">
        <v>202</v>
      </c>
      <c r="B98" s="37"/>
      <c r="C98" s="37"/>
      <c r="D98" s="37"/>
      <c r="E98" s="37">
        <f t="shared" ref="E98:E140" si="2">SUM(B98:D98)</f>
        <v>0</v>
      </c>
    </row>
    <row r="99" spans="1:5" s="53" customFormat="1" x14ac:dyDescent="0.25">
      <c r="A99" s="33" t="s">
        <v>203</v>
      </c>
      <c r="B99" s="37">
        <v>25000</v>
      </c>
      <c r="C99" s="49">
        <v>4000</v>
      </c>
      <c r="D99" s="49">
        <v>10000</v>
      </c>
      <c r="E99" s="37">
        <f t="shared" si="2"/>
        <v>39000</v>
      </c>
    </row>
    <row r="100" spans="1:5" s="53" customFormat="1" x14ac:dyDescent="0.25">
      <c r="A100" s="33" t="s">
        <v>59</v>
      </c>
      <c r="B100" s="37"/>
      <c r="C100" s="37"/>
      <c r="D100" s="37"/>
      <c r="E100" s="37">
        <f t="shared" si="2"/>
        <v>0</v>
      </c>
    </row>
    <row r="101" spans="1:5" s="53" customFormat="1" x14ac:dyDescent="0.25">
      <c r="A101" s="33" t="s">
        <v>60</v>
      </c>
      <c r="B101" s="37"/>
      <c r="C101" s="37"/>
      <c r="D101" s="37"/>
      <c r="E101" s="37">
        <f t="shared" si="2"/>
        <v>0</v>
      </c>
    </row>
    <row r="102" spans="1:5" s="53" customFormat="1" x14ac:dyDescent="0.25">
      <c r="A102" s="33" t="s">
        <v>61</v>
      </c>
      <c r="B102" s="37"/>
      <c r="C102" s="49"/>
      <c r="D102" s="49"/>
      <c r="E102" s="37">
        <f t="shared" si="2"/>
        <v>0</v>
      </c>
    </row>
    <row r="103" spans="1:5" s="53" customFormat="1" x14ac:dyDescent="0.25">
      <c r="A103" s="33" t="s">
        <v>62</v>
      </c>
      <c r="B103" s="37"/>
      <c r="C103" s="49"/>
      <c r="D103" s="49"/>
      <c r="E103" s="37">
        <f t="shared" si="2"/>
        <v>0</v>
      </c>
    </row>
    <row r="104" spans="1:5" s="53" customFormat="1" x14ac:dyDescent="0.25">
      <c r="A104" s="33" t="s">
        <v>64</v>
      </c>
      <c r="B104" s="37"/>
      <c r="C104" s="49"/>
      <c r="D104" s="49"/>
      <c r="E104" s="37">
        <f t="shared" si="2"/>
        <v>0</v>
      </c>
    </row>
    <row r="105" spans="1:5" s="53" customFormat="1" x14ac:dyDescent="0.25">
      <c r="A105" s="33" t="s">
        <v>63</v>
      </c>
      <c r="B105" s="37"/>
      <c r="C105" s="49"/>
      <c r="D105" s="49"/>
      <c r="E105" s="37">
        <f t="shared" si="2"/>
        <v>0</v>
      </c>
    </row>
    <row r="106" spans="1:5" s="53" customFormat="1" x14ac:dyDescent="0.25">
      <c r="A106" s="33" t="s">
        <v>65</v>
      </c>
      <c r="B106" s="37">
        <v>8550</v>
      </c>
      <c r="C106" s="49">
        <v>1500</v>
      </c>
      <c r="D106" s="49">
        <v>3000</v>
      </c>
      <c r="E106" s="37">
        <f t="shared" si="2"/>
        <v>13050</v>
      </c>
    </row>
    <row r="107" spans="1:5" s="53" customFormat="1" x14ac:dyDescent="0.25">
      <c r="A107" s="33" t="s">
        <v>204</v>
      </c>
      <c r="B107" s="37">
        <v>10500</v>
      </c>
      <c r="C107" s="49">
        <v>12000</v>
      </c>
      <c r="D107" s="49">
        <v>13000</v>
      </c>
      <c r="E107" s="37">
        <f t="shared" si="2"/>
        <v>35500</v>
      </c>
    </row>
    <row r="108" spans="1:5" s="53" customFormat="1" x14ac:dyDescent="0.25">
      <c r="A108" s="33" t="s">
        <v>67</v>
      </c>
      <c r="B108" s="37"/>
      <c r="C108" s="49"/>
      <c r="D108" s="49"/>
      <c r="E108" s="37">
        <f t="shared" si="2"/>
        <v>0</v>
      </c>
    </row>
    <row r="109" spans="1:5" s="53" customFormat="1" x14ac:dyDescent="0.25">
      <c r="A109" s="33" t="s">
        <v>68</v>
      </c>
      <c r="B109" s="37"/>
      <c r="C109" s="49"/>
      <c r="D109" s="49"/>
      <c r="E109" s="37">
        <f t="shared" si="2"/>
        <v>0</v>
      </c>
    </row>
    <row r="110" spans="1:5" s="53" customFormat="1" x14ac:dyDescent="0.25">
      <c r="A110" s="33" t="s">
        <v>69</v>
      </c>
      <c r="B110" s="37"/>
      <c r="C110" s="49"/>
      <c r="D110" s="49"/>
      <c r="E110" s="37">
        <f t="shared" si="2"/>
        <v>0</v>
      </c>
    </row>
    <row r="111" spans="1:5" s="53" customFormat="1" x14ac:dyDescent="0.25">
      <c r="A111" s="33" t="s">
        <v>70</v>
      </c>
      <c r="B111" s="37"/>
      <c r="C111" s="48"/>
      <c r="D111" s="37"/>
      <c r="E111" s="37">
        <f t="shared" si="2"/>
        <v>0</v>
      </c>
    </row>
    <row r="112" spans="1:5" s="53" customFormat="1" x14ac:dyDescent="0.25">
      <c r="A112" s="33" t="s">
        <v>71</v>
      </c>
      <c r="B112" s="37"/>
      <c r="C112" s="49"/>
      <c r="D112" s="49"/>
      <c r="E112" s="37">
        <f t="shared" si="2"/>
        <v>0</v>
      </c>
    </row>
    <row r="113" spans="1:5" s="53" customFormat="1" x14ac:dyDescent="0.25">
      <c r="A113" s="33" t="s">
        <v>72</v>
      </c>
      <c r="B113" s="37"/>
      <c r="C113" s="37"/>
      <c r="D113" s="37"/>
      <c r="E113" s="37">
        <f t="shared" si="2"/>
        <v>0</v>
      </c>
    </row>
    <row r="114" spans="1:5" s="53" customFormat="1" x14ac:dyDescent="0.25">
      <c r="A114" s="56" t="s">
        <v>73</v>
      </c>
      <c r="B114" s="61"/>
      <c r="C114" s="61"/>
      <c r="D114" s="61"/>
      <c r="E114" s="37">
        <f t="shared" si="2"/>
        <v>0</v>
      </c>
    </row>
    <row r="115" spans="1:5" s="53" customFormat="1" x14ac:dyDescent="0.25">
      <c r="A115" s="56" t="s">
        <v>74</v>
      </c>
      <c r="B115" s="61"/>
      <c r="C115" s="61"/>
      <c r="D115" s="61"/>
      <c r="E115" s="37">
        <f t="shared" si="2"/>
        <v>0</v>
      </c>
    </row>
    <row r="116" spans="1:5" s="53" customFormat="1" x14ac:dyDescent="0.25">
      <c r="A116" s="56" t="s">
        <v>75</v>
      </c>
      <c r="B116" s="61"/>
      <c r="C116" s="61"/>
      <c r="D116" s="61"/>
      <c r="E116" s="37">
        <f t="shared" si="2"/>
        <v>0</v>
      </c>
    </row>
    <row r="117" spans="1:5" s="53" customFormat="1" x14ac:dyDescent="0.25">
      <c r="A117" s="56" t="s">
        <v>76</v>
      </c>
      <c r="B117" s="61"/>
      <c r="C117" s="61"/>
      <c r="D117" s="61"/>
      <c r="E117" s="37">
        <f t="shared" si="2"/>
        <v>0</v>
      </c>
    </row>
    <row r="118" spans="1:5" s="53" customFormat="1" x14ac:dyDescent="0.25">
      <c r="A118" s="56" t="s">
        <v>77</v>
      </c>
      <c r="B118" s="61"/>
      <c r="C118" s="61"/>
      <c r="D118" s="61"/>
      <c r="E118" s="37">
        <f t="shared" si="2"/>
        <v>0</v>
      </c>
    </row>
    <row r="119" spans="1:5" s="53" customFormat="1" x14ac:dyDescent="0.25">
      <c r="A119" s="56" t="s">
        <v>78</v>
      </c>
      <c r="B119" s="61"/>
      <c r="C119" s="61"/>
      <c r="D119" s="61"/>
      <c r="E119" s="37">
        <f t="shared" si="2"/>
        <v>0</v>
      </c>
    </row>
    <row r="120" spans="1:5" s="53" customFormat="1" x14ac:dyDescent="0.25">
      <c r="A120" s="56" t="s">
        <v>205</v>
      </c>
      <c r="B120" s="61">
        <v>9000</v>
      </c>
      <c r="C120" s="61">
        <v>1000</v>
      </c>
      <c r="D120" s="61">
        <v>1500</v>
      </c>
      <c r="E120" s="37">
        <f t="shared" si="2"/>
        <v>11500</v>
      </c>
    </row>
    <row r="121" spans="1:5" s="53" customFormat="1" x14ac:dyDescent="0.25">
      <c r="A121" s="56" t="s">
        <v>206</v>
      </c>
      <c r="B121" s="61"/>
      <c r="C121" s="61"/>
      <c r="D121" s="61"/>
      <c r="E121" s="37">
        <f t="shared" si="2"/>
        <v>0</v>
      </c>
    </row>
    <row r="122" spans="1:5" s="53" customFormat="1" x14ac:dyDescent="0.25">
      <c r="A122" s="56" t="s">
        <v>79</v>
      </c>
      <c r="B122" s="61"/>
      <c r="C122" s="61"/>
      <c r="D122" s="61"/>
      <c r="E122" s="37">
        <f t="shared" si="2"/>
        <v>0</v>
      </c>
    </row>
    <row r="123" spans="1:5" s="53" customFormat="1" x14ac:dyDescent="0.25">
      <c r="A123" s="56" t="s">
        <v>80</v>
      </c>
      <c r="B123" s="61"/>
      <c r="C123" s="61"/>
      <c r="D123" s="61"/>
      <c r="E123" s="37">
        <f t="shared" si="2"/>
        <v>0</v>
      </c>
    </row>
    <row r="124" spans="1:5" s="53" customFormat="1" x14ac:dyDescent="0.25">
      <c r="A124" s="56" t="s">
        <v>81</v>
      </c>
      <c r="B124" s="61"/>
      <c r="C124" s="61"/>
      <c r="D124" s="61"/>
      <c r="E124" s="37">
        <f t="shared" si="2"/>
        <v>0</v>
      </c>
    </row>
    <row r="125" spans="1:5" s="53" customFormat="1" x14ac:dyDescent="0.25">
      <c r="A125" s="56" t="s">
        <v>82</v>
      </c>
      <c r="B125" s="61"/>
      <c r="C125" s="61"/>
      <c r="D125" s="61"/>
      <c r="E125" s="37">
        <f t="shared" si="2"/>
        <v>0</v>
      </c>
    </row>
    <row r="126" spans="1:5" s="53" customFormat="1" x14ac:dyDescent="0.25">
      <c r="A126" s="56" t="s">
        <v>83</v>
      </c>
      <c r="B126" s="61">
        <v>9000</v>
      </c>
      <c r="C126" s="61">
        <v>2000</v>
      </c>
      <c r="D126" s="61">
        <v>4000</v>
      </c>
      <c r="E126" s="37">
        <f t="shared" si="2"/>
        <v>15000</v>
      </c>
    </row>
    <row r="127" spans="1:5" s="53" customFormat="1" x14ac:dyDescent="0.25">
      <c r="A127" s="56" t="s">
        <v>207</v>
      </c>
      <c r="B127" s="61"/>
      <c r="C127" s="61"/>
      <c r="D127" s="61"/>
      <c r="E127" s="37">
        <f t="shared" si="2"/>
        <v>0</v>
      </c>
    </row>
    <row r="128" spans="1:5" s="53" customFormat="1" x14ac:dyDescent="0.25">
      <c r="A128" s="56" t="s">
        <v>84</v>
      </c>
      <c r="B128" s="61">
        <v>17000</v>
      </c>
      <c r="C128" s="61">
        <v>1500</v>
      </c>
      <c r="D128" s="61">
        <v>3000</v>
      </c>
      <c r="E128" s="37">
        <f t="shared" si="2"/>
        <v>21500</v>
      </c>
    </row>
    <row r="129" spans="1:6" s="53" customFormat="1" x14ac:dyDescent="0.25">
      <c r="A129" s="56" t="s">
        <v>85</v>
      </c>
      <c r="B129" s="61">
        <v>9000</v>
      </c>
      <c r="C129" s="61">
        <v>1500</v>
      </c>
      <c r="D129" s="61">
        <v>3000</v>
      </c>
      <c r="E129" s="37">
        <f t="shared" si="2"/>
        <v>13500</v>
      </c>
    </row>
    <row r="130" spans="1:6" s="53" customFormat="1" x14ac:dyDescent="0.25">
      <c r="A130" s="56" t="s">
        <v>86</v>
      </c>
      <c r="B130" s="61">
        <v>47000</v>
      </c>
      <c r="C130" s="61">
        <v>1500</v>
      </c>
      <c r="D130" s="61">
        <v>3000</v>
      </c>
      <c r="E130" s="37">
        <f t="shared" si="2"/>
        <v>51500</v>
      </c>
    </row>
    <row r="131" spans="1:6" s="53" customFormat="1" x14ac:dyDescent="0.25">
      <c r="A131" s="56" t="s">
        <v>208</v>
      </c>
      <c r="B131" s="61">
        <v>84000</v>
      </c>
      <c r="C131" s="61">
        <v>2500</v>
      </c>
      <c r="D131" s="61">
        <v>8000</v>
      </c>
      <c r="E131" s="37">
        <f t="shared" si="2"/>
        <v>94500</v>
      </c>
    </row>
    <row r="132" spans="1:6" s="53" customFormat="1" x14ac:dyDescent="0.25">
      <c r="A132" s="56" t="s">
        <v>87</v>
      </c>
      <c r="B132" s="61"/>
      <c r="C132" s="61"/>
      <c r="D132" s="61"/>
      <c r="E132" s="37">
        <f t="shared" si="2"/>
        <v>0</v>
      </c>
    </row>
    <row r="133" spans="1:6" s="53" customFormat="1" x14ac:dyDescent="0.25">
      <c r="A133" s="56" t="s">
        <v>88</v>
      </c>
      <c r="B133" s="61"/>
      <c r="C133" s="61"/>
      <c r="D133" s="61"/>
      <c r="E133" s="37">
        <f t="shared" si="2"/>
        <v>0</v>
      </c>
    </row>
    <row r="134" spans="1:6" s="53" customFormat="1" x14ac:dyDescent="0.25">
      <c r="A134" s="56" t="s">
        <v>89</v>
      </c>
      <c r="B134" s="61"/>
      <c r="C134" s="61"/>
      <c r="D134" s="61"/>
      <c r="E134" s="37">
        <f t="shared" si="2"/>
        <v>0</v>
      </c>
    </row>
    <row r="135" spans="1:6" s="53" customFormat="1" ht="30" x14ac:dyDescent="0.25">
      <c r="A135" s="56" t="s">
        <v>209</v>
      </c>
      <c r="B135" s="61"/>
      <c r="C135" s="61"/>
      <c r="D135" s="61"/>
      <c r="E135" s="37">
        <f t="shared" si="2"/>
        <v>0</v>
      </c>
    </row>
    <row r="136" spans="1:6" s="53" customFormat="1" x14ac:dyDescent="0.25">
      <c r="A136" s="56" t="s">
        <v>210</v>
      </c>
      <c r="B136" s="61"/>
      <c r="C136" s="61"/>
      <c r="D136" s="61"/>
      <c r="E136" s="37">
        <f t="shared" si="2"/>
        <v>0</v>
      </c>
    </row>
    <row r="137" spans="1:6" s="53" customFormat="1" x14ac:dyDescent="0.25">
      <c r="A137" s="56" t="s">
        <v>90</v>
      </c>
      <c r="B137" s="61">
        <v>20000</v>
      </c>
      <c r="C137" s="61">
        <v>57000</v>
      </c>
      <c r="D137" s="61">
        <v>51000</v>
      </c>
      <c r="E137" s="37">
        <f t="shared" si="2"/>
        <v>128000</v>
      </c>
    </row>
    <row r="138" spans="1:6" s="53" customFormat="1" x14ac:dyDescent="0.25">
      <c r="A138" s="56" t="s">
        <v>211</v>
      </c>
      <c r="B138" s="61"/>
      <c r="C138" s="61">
        <v>10000</v>
      </c>
      <c r="D138" s="61"/>
      <c r="E138" s="37">
        <v>10000</v>
      </c>
    </row>
    <row r="139" spans="1:6" s="53" customFormat="1" x14ac:dyDescent="0.25">
      <c r="A139" s="56" t="s">
        <v>212</v>
      </c>
      <c r="B139" s="61">
        <v>67813</v>
      </c>
      <c r="C139" s="61">
        <v>22187</v>
      </c>
      <c r="D139" s="61">
        <v>10000</v>
      </c>
      <c r="E139" s="37">
        <f t="shared" si="2"/>
        <v>100000</v>
      </c>
    </row>
    <row r="140" spans="1:6" s="53" customFormat="1" x14ac:dyDescent="0.25">
      <c r="A140" s="56" t="s">
        <v>213</v>
      </c>
      <c r="B140" s="61">
        <v>10000</v>
      </c>
      <c r="C140" s="61">
        <v>2000</v>
      </c>
      <c r="D140" s="61">
        <v>4000</v>
      </c>
      <c r="E140" s="37">
        <f t="shared" si="2"/>
        <v>16000</v>
      </c>
    </row>
    <row r="141" spans="1:6" s="53" customFormat="1" x14ac:dyDescent="0.25">
      <c r="A141" s="65" t="s">
        <v>91</v>
      </c>
      <c r="B141" s="62">
        <f>SUM(B97:B140)</f>
        <v>316863</v>
      </c>
      <c r="C141" s="62">
        <f t="shared" ref="C141:E141" si="3">SUM(C97:C140)</f>
        <v>124687</v>
      </c>
      <c r="D141" s="62">
        <f t="shared" si="3"/>
        <v>138500</v>
      </c>
      <c r="E141" s="62">
        <f t="shared" si="3"/>
        <v>580050</v>
      </c>
    </row>
    <row r="142" spans="1:6" s="53" customFormat="1" x14ac:dyDescent="0.25">
      <c r="A142" s="66"/>
      <c r="B142" s="52"/>
      <c r="C142" s="52"/>
      <c r="D142" s="52"/>
      <c r="E142" s="52"/>
      <c r="F142" s="52"/>
    </row>
    <row r="143" spans="1:6" s="53" customFormat="1" ht="30" x14ac:dyDescent="0.25">
      <c r="A143" s="34" t="s">
        <v>136</v>
      </c>
      <c r="B143" s="11"/>
      <c r="C143" s="10"/>
      <c r="D143" s="10"/>
      <c r="E143" s="1"/>
    </row>
    <row r="144" spans="1:6" s="53" customFormat="1" x14ac:dyDescent="0.25">
      <c r="A144" s="35" t="s">
        <v>58</v>
      </c>
      <c r="B144" s="46" t="s">
        <v>191</v>
      </c>
      <c r="C144" s="47" t="s">
        <v>193</v>
      </c>
      <c r="D144" s="47" t="s">
        <v>192</v>
      </c>
      <c r="E144" s="45" t="s">
        <v>11</v>
      </c>
    </row>
    <row r="145" spans="1:5" s="53" customFormat="1" x14ac:dyDescent="0.25">
      <c r="A145" s="33" t="s">
        <v>201</v>
      </c>
      <c r="B145" s="37"/>
      <c r="C145" s="48">
        <v>6000</v>
      </c>
      <c r="D145" s="48">
        <v>25000</v>
      </c>
      <c r="E145" s="37">
        <f>SUM(B145:D145)</f>
        <v>31000</v>
      </c>
    </row>
    <row r="146" spans="1:5" s="53" customFormat="1" x14ac:dyDescent="0.25">
      <c r="A146" s="33" t="s">
        <v>202</v>
      </c>
      <c r="B146" s="37"/>
      <c r="C146" s="37"/>
      <c r="D146" s="37"/>
      <c r="E146" s="37">
        <f t="shared" ref="E146:E187" si="4">SUM(B146:D146)</f>
        <v>0</v>
      </c>
    </row>
    <row r="147" spans="1:5" s="53" customFormat="1" x14ac:dyDescent="0.25">
      <c r="A147" s="33" t="s">
        <v>203</v>
      </c>
      <c r="B147" s="37">
        <v>25000</v>
      </c>
      <c r="C147" s="49">
        <v>4000</v>
      </c>
      <c r="D147" s="49">
        <v>10000</v>
      </c>
      <c r="E147" s="37">
        <f t="shared" si="4"/>
        <v>39000</v>
      </c>
    </row>
    <row r="148" spans="1:5" s="53" customFormat="1" x14ac:dyDescent="0.25">
      <c r="A148" s="33" t="s">
        <v>59</v>
      </c>
      <c r="B148" s="37"/>
      <c r="C148" s="37"/>
      <c r="D148" s="37"/>
      <c r="E148" s="37">
        <f t="shared" si="4"/>
        <v>0</v>
      </c>
    </row>
    <row r="149" spans="1:5" s="53" customFormat="1" x14ac:dyDescent="0.25">
      <c r="A149" s="33" t="s">
        <v>60</v>
      </c>
      <c r="B149" s="37"/>
      <c r="C149" s="37"/>
      <c r="D149" s="37"/>
      <c r="E149" s="37">
        <f t="shared" si="4"/>
        <v>0</v>
      </c>
    </row>
    <row r="150" spans="1:5" s="53" customFormat="1" x14ac:dyDescent="0.25">
      <c r="A150" s="33" t="s">
        <v>61</v>
      </c>
      <c r="B150" s="37"/>
      <c r="C150" s="49"/>
      <c r="D150" s="49"/>
      <c r="E150" s="37">
        <f t="shared" si="4"/>
        <v>0</v>
      </c>
    </row>
    <row r="151" spans="1:5" s="53" customFormat="1" x14ac:dyDescent="0.25">
      <c r="A151" s="33" t="s">
        <v>62</v>
      </c>
      <c r="B151" s="37"/>
      <c r="C151" s="49"/>
      <c r="D151" s="49"/>
      <c r="E151" s="37">
        <f t="shared" si="4"/>
        <v>0</v>
      </c>
    </row>
    <row r="152" spans="1:5" s="53" customFormat="1" x14ac:dyDescent="0.25">
      <c r="A152" s="33" t="s">
        <v>64</v>
      </c>
      <c r="B152" s="37"/>
      <c r="C152" s="49"/>
      <c r="D152" s="49"/>
      <c r="E152" s="37">
        <f t="shared" si="4"/>
        <v>0</v>
      </c>
    </row>
    <row r="153" spans="1:5" s="53" customFormat="1" x14ac:dyDescent="0.25">
      <c r="A153" s="33" t="s">
        <v>63</v>
      </c>
      <c r="B153" s="37"/>
      <c r="C153" s="49"/>
      <c r="D153" s="49"/>
      <c r="E153" s="37">
        <f t="shared" si="4"/>
        <v>0</v>
      </c>
    </row>
    <row r="154" spans="1:5" s="53" customFormat="1" x14ac:dyDescent="0.25">
      <c r="A154" s="33" t="s">
        <v>65</v>
      </c>
      <c r="B154" s="37"/>
      <c r="C154" s="49"/>
      <c r="D154" s="49"/>
      <c r="E154" s="37">
        <f t="shared" si="4"/>
        <v>0</v>
      </c>
    </row>
    <row r="155" spans="1:5" s="53" customFormat="1" x14ac:dyDescent="0.25">
      <c r="A155" s="33" t="s">
        <v>204</v>
      </c>
      <c r="B155" s="37">
        <v>10500</v>
      </c>
      <c r="C155" s="49">
        <v>12000</v>
      </c>
      <c r="D155" s="49">
        <v>13000</v>
      </c>
      <c r="E155" s="37">
        <f t="shared" si="4"/>
        <v>35500</v>
      </c>
    </row>
    <row r="156" spans="1:5" s="53" customFormat="1" x14ac:dyDescent="0.25">
      <c r="A156" s="33" t="s">
        <v>67</v>
      </c>
      <c r="B156" s="37"/>
      <c r="C156" s="49"/>
      <c r="D156" s="49"/>
      <c r="E156" s="37">
        <f t="shared" si="4"/>
        <v>0</v>
      </c>
    </row>
    <row r="157" spans="1:5" s="53" customFormat="1" x14ac:dyDescent="0.25">
      <c r="A157" s="33" t="s">
        <v>68</v>
      </c>
      <c r="B157" s="37"/>
      <c r="C157" s="49"/>
      <c r="D157" s="49"/>
      <c r="E157" s="37">
        <f t="shared" si="4"/>
        <v>0</v>
      </c>
    </row>
    <row r="158" spans="1:5" s="53" customFormat="1" x14ac:dyDescent="0.25">
      <c r="A158" s="33" t="s">
        <v>69</v>
      </c>
      <c r="B158" s="37"/>
      <c r="C158" s="49"/>
      <c r="D158" s="49"/>
      <c r="E158" s="37">
        <f t="shared" si="4"/>
        <v>0</v>
      </c>
    </row>
    <row r="159" spans="1:5" s="53" customFormat="1" x14ac:dyDescent="0.25">
      <c r="A159" s="33" t="s">
        <v>70</v>
      </c>
      <c r="B159" s="37"/>
      <c r="C159" s="48"/>
      <c r="D159" s="37"/>
      <c r="E159" s="37">
        <f t="shared" si="4"/>
        <v>0</v>
      </c>
    </row>
    <row r="160" spans="1:5" s="53" customFormat="1" x14ac:dyDescent="0.25">
      <c r="A160" s="33" t="s">
        <v>71</v>
      </c>
      <c r="B160" s="37"/>
      <c r="C160" s="49"/>
      <c r="D160" s="49"/>
      <c r="E160" s="37">
        <f t="shared" si="4"/>
        <v>0</v>
      </c>
    </row>
    <row r="161" spans="1:5" s="53" customFormat="1" x14ac:dyDescent="0.25">
      <c r="A161" s="33" t="s">
        <v>72</v>
      </c>
      <c r="B161" s="37"/>
      <c r="C161" s="37"/>
      <c r="D161" s="37"/>
      <c r="E161" s="37">
        <f t="shared" si="4"/>
        <v>0</v>
      </c>
    </row>
    <row r="162" spans="1:5" s="53" customFormat="1" x14ac:dyDescent="0.25">
      <c r="A162" s="56" t="s">
        <v>73</v>
      </c>
      <c r="B162" s="61"/>
      <c r="C162" s="61"/>
      <c r="D162" s="61"/>
      <c r="E162" s="37">
        <f t="shared" si="4"/>
        <v>0</v>
      </c>
    </row>
    <row r="163" spans="1:5" s="53" customFormat="1" x14ac:dyDescent="0.25">
      <c r="A163" s="56" t="s">
        <v>74</v>
      </c>
      <c r="B163" s="61"/>
      <c r="C163" s="61"/>
      <c r="D163" s="61"/>
      <c r="E163" s="37">
        <f t="shared" si="4"/>
        <v>0</v>
      </c>
    </row>
    <row r="164" spans="1:5" s="53" customFormat="1" x14ac:dyDescent="0.25">
      <c r="A164" s="56" t="s">
        <v>75</v>
      </c>
      <c r="B164" s="61"/>
      <c r="C164" s="61"/>
      <c r="D164" s="61"/>
      <c r="E164" s="37">
        <f t="shared" si="4"/>
        <v>0</v>
      </c>
    </row>
    <row r="165" spans="1:5" s="53" customFormat="1" x14ac:dyDescent="0.25">
      <c r="A165" s="56" t="s">
        <v>76</v>
      </c>
      <c r="B165" s="61"/>
      <c r="C165" s="61"/>
      <c r="D165" s="61"/>
      <c r="E165" s="37">
        <f t="shared" si="4"/>
        <v>0</v>
      </c>
    </row>
    <row r="166" spans="1:5" s="53" customFormat="1" x14ac:dyDescent="0.25">
      <c r="A166" s="56" t="s">
        <v>77</v>
      </c>
      <c r="B166" s="61"/>
      <c r="C166" s="61"/>
      <c r="D166" s="61"/>
      <c r="E166" s="37">
        <f t="shared" si="4"/>
        <v>0</v>
      </c>
    </row>
    <row r="167" spans="1:5" s="53" customFormat="1" x14ac:dyDescent="0.25">
      <c r="A167" s="56" t="s">
        <v>78</v>
      </c>
      <c r="B167" s="61"/>
      <c r="C167" s="61"/>
      <c r="D167" s="61"/>
      <c r="E167" s="37">
        <f t="shared" si="4"/>
        <v>0</v>
      </c>
    </row>
    <row r="168" spans="1:5" s="53" customFormat="1" x14ac:dyDescent="0.25">
      <c r="A168" s="56" t="s">
        <v>205</v>
      </c>
      <c r="B168" s="61">
        <v>9000</v>
      </c>
      <c r="C168" s="61">
        <v>1000</v>
      </c>
      <c r="D168" s="61">
        <v>1500</v>
      </c>
      <c r="E168" s="37">
        <f t="shared" si="4"/>
        <v>11500</v>
      </c>
    </row>
    <row r="169" spans="1:5" s="53" customFormat="1" x14ac:dyDescent="0.25">
      <c r="A169" s="56" t="s">
        <v>206</v>
      </c>
      <c r="B169" s="61"/>
      <c r="C169" s="61"/>
      <c r="D169" s="61"/>
      <c r="E169" s="37">
        <f t="shared" si="4"/>
        <v>0</v>
      </c>
    </row>
    <row r="170" spans="1:5" s="53" customFormat="1" x14ac:dyDescent="0.25">
      <c r="A170" s="56" t="s">
        <v>79</v>
      </c>
      <c r="B170" s="61"/>
      <c r="C170" s="61"/>
      <c r="D170" s="61"/>
      <c r="E170" s="37">
        <f t="shared" si="4"/>
        <v>0</v>
      </c>
    </row>
    <row r="171" spans="1:5" s="53" customFormat="1" x14ac:dyDescent="0.25">
      <c r="A171" s="56" t="s">
        <v>80</v>
      </c>
      <c r="B171" s="61"/>
      <c r="C171" s="61"/>
      <c r="D171" s="61"/>
      <c r="E171" s="37">
        <f t="shared" si="4"/>
        <v>0</v>
      </c>
    </row>
    <row r="172" spans="1:5" s="53" customFormat="1" x14ac:dyDescent="0.25">
      <c r="A172" s="56" t="s">
        <v>81</v>
      </c>
      <c r="B172" s="61"/>
      <c r="C172" s="61"/>
      <c r="D172" s="61"/>
      <c r="E172" s="37">
        <f t="shared" si="4"/>
        <v>0</v>
      </c>
    </row>
    <row r="173" spans="1:5" s="53" customFormat="1" x14ac:dyDescent="0.25">
      <c r="A173" s="56" t="s">
        <v>82</v>
      </c>
      <c r="B173" s="61"/>
      <c r="C173" s="61"/>
      <c r="D173" s="61"/>
      <c r="E173" s="37">
        <f t="shared" si="4"/>
        <v>0</v>
      </c>
    </row>
    <row r="174" spans="1:5" s="53" customFormat="1" x14ac:dyDescent="0.25">
      <c r="A174" s="56" t="s">
        <v>83</v>
      </c>
      <c r="B174" s="61"/>
      <c r="C174" s="61"/>
      <c r="D174" s="61"/>
      <c r="E174" s="37">
        <f t="shared" si="4"/>
        <v>0</v>
      </c>
    </row>
    <row r="175" spans="1:5" s="53" customFormat="1" x14ac:dyDescent="0.25">
      <c r="A175" s="56" t="s">
        <v>207</v>
      </c>
      <c r="B175" s="61"/>
      <c r="C175" s="61"/>
      <c r="D175" s="61"/>
      <c r="E175" s="37">
        <f t="shared" si="4"/>
        <v>0</v>
      </c>
    </row>
    <row r="176" spans="1:5" s="53" customFormat="1" x14ac:dyDescent="0.25">
      <c r="A176" s="56" t="s">
        <v>84</v>
      </c>
      <c r="B176" s="61">
        <v>17000</v>
      </c>
      <c r="C176" s="61">
        <v>1500</v>
      </c>
      <c r="D176" s="61">
        <v>3000</v>
      </c>
      <c r="E176" s="37">
        <f t="shared" si="4"/>
        <v>21500</v>
      </c>
    </row>
    <row r="177" spans="1:6" s="53" customFormat="1" x14ac:dyDescent="0.25">
      <c r="A177" s="56" t="s">
        <v>85</v>
      </c>
      <c r="B177" s="61">
        <v>9000</v>
      </c>
      <c r="C177" s="61">
        <v>1500</v>
      </c>
      <c r="D177" s="61">
        <v>3000</v>
      </c>
      <c r="E177" s="37">
        <f t="shared" si="4"/>
        <v>13500</v>
      </c>
    </row>
    <row r="178" spans="1:6" s="53" customFormat="1" x14ac:dyDescent="0.25">
      <c r="A178" s="56" t="s">
        <v>86</v>
      </c>
      <c r="B178" s="61">
        <v>47000</v>
      </c>
      <c r="C178" s="61">
        <v>1500</v>
      </c>
      <c r="D178" s="61">
        <v>3000</v>
      </c>
      <c r="E178" s="37">
        <f t="shared" si="4"/>
        <v>51500</v>
      </c>
    </row>
    <row r="179" spans="1:6" s="53" customFormat="1" x14ac:dyDescent="0.25">
      <c r="A179" s="56" t="s">
        <v>208</v>
      </c>
      <c r="B179" s="61"/>
      <c r="C179" s="61"/>
      <c r="D179" s="61"/>
      <c r="E179" s="37">
        <f t="shared" si="4"/>
        <v>0</v>
      </c>
    </row>
    <row r="180" spans="1:6" s="53" customFormat="1" x14ac:dyDescent="0.25">
      <c r="A180" s="56" t="s">
        <v>87</v>
      </c>
      <c r="B180" s="61"/>
      <c r="C180" s="61"/>
      <c r="D180" s="61"/>
      <c r="E180" s="37">
        <f t="shared" si="4"/>
        <v>0</v>
      </c>
    </row>
    <row r="181" spans="1:6" s="53" customFormat="1" x14ac:dyDescent="0.25">
      <c r="A181" s="56" t="s">
        <v>88</v>
      </c>
      <c r="B181" s="61"/>
      <c r="C181" s="61"/>
      <c r="D181" s="61"/>
      <c r="E181" s="37">
        <f t="shared" si="4"/>
        <v>0</v>
      </c>
    </row>
    <row r="182" spans="1:6" s="53" customFormat="1" x14ac:dyDescent="0.25">
      <c r="A182" s="56" t="s">
        <v>89</v>
      </c>
      <c r="B182" s="61"/>
      <c r="C182" s="61"/>
      <c r="D182" s="61"/>
      <c r="E182" s="37">
        <f t="shared" si="4"/>
        <v>0</v>
      </c>
    </row>
    <row r="183" spans="1:6" s="53" customFormat="1" ht="30" x14ac:dyDescent="0.25">
      <c r="A183" s="56" t="s">
        <v>209</v>
      </c>
      <c r="B183" s="61"/>
      <c r="C183" s="61"/>
      <c r="D183" s="61"/>
      <c r="E183" s="37">
        <f t="shared" si="4"/>
        <v>0</v>
      </c>
    </row>
    <row r="184" spans="1:6" s="53" customFormat="1" x14ac:dyDescent="0.25">
      <c r="A184" s="56" t="s">
        <v>210</v>
      </c>
      <c r="B184" s="61"/>
      <c r="C184" s="61"/>
      <c r="D184" s="61"/>
      <c r="E184" s="37">
        <f t="shared" si="4"/>
        <v>0</v>
      </c>
    </row>
    <row r="185" spans="1:6" s="53" customFormat="1" x14ac:dyDescent="0.25">
      <c r="A185" s="56" t="s">
        <v>90</v>
      </c>
      <c r="B185" s="61">
        <v>20000</v>
      </c>
      <c r="C185" s="61">
        <v>57000</v>
      </c>
      <c r="D185" s="61">
        <v>51000</v>
      </c>
      <c r="E185" s="37">
        <f t="shared" si="4"/>
        <v>128000</v>
      </c>
    </row>
    <row r="186" spans="1:6" s="53" customFormat="1" x14ac:dyDescent="0.25">
      <c r="A186" s="56" t="s">
        <v>211</v>
      </c>
      <c r="B186" s="61"/>
      <c r="C186" s="61">
        <v>10000</v>
      </c>
      <c r="D186" s="61"/>
      <c r="E186" s="37">
        <f t="shared" si="4"/>
        <v>10000</v>
      </c>
    </row>
    <row r="187" spans="1:6" s="53" customFormat="1" x14ac:dyDescent="0.25">
      <c r="A187" s="56" t="s">
        <v>212</v>
      </c>
      <c r="B187" s="61">
        <v>67813</v>
      </c>
      <c r="C187" s="61">
        <v>22187</v>
      </c>
      <c r="D187" s="61">
        <v>10000</v>
      </c>
      <c r="E187" s="37">
        <f t="shared" si="4"/>
        <v>100000</v>
      </c>
    </row>
    <row r="188" spans="1:6" s="53" customFormat="1" x14ac:dyDescent="0.25">
      <c r="A188" s="65" t="s">
        <v>91</v>
      </c>
      <c r="B188" s="62">
        <f>SUM(B145:B187)</f>
        <v>205313</v>
      </c>
      <c r="C188" s="62">
        <f>SUM(C145:C187)</f>
        <v>116687</v>
      </c>
      <c r="D188" s="62">
        <f>SUM(D145:D187)</f>
        <v>119500</v>
      </c>
      <c r="E188" s="62">
        <f>SUM(E145:E187)</f>
        <v>441500</v>
      </c>
    </row>
    <row r="189" spans="1:6" s="53" customFormat="1" x14ac:dyDescent="0.25">
      <c r="A189" s="66"/>
      <c r="B189" s="52"/>
      <c r="C189" s="52"/>
      <c r="D189" s="52"/>
      <c r="E189" s="52"/>
      <c r="F189" s="52"/>
    </row>
    <row r="190" spans="1:6" s="53" customFormat="1" x14ac:dyDescent="0.25">
      <c r="A190" s="34" t="s">
        <v>137</v>
      </c>
      <c r="B190" s="11"/>
      <c r="C190" s="10"/>
      <c r="D190" s="10"/>
      <c r="E190" s="1"/>
    </row>
    <row r="191" spans="1:6" s="53" customFormat="1" x14ac:dyDescent="0.25">
      <c r="A191" s="35" t="s">
        <v>58</v>
      </c>
      <c r="B191" s="46" t="s">
        <v>191</v>
      </c>
      <c r="C191" s="47" t="s">
        <v>193</v>
      </c>
      <c r="D191" s="47" t="s">
        <v>192</v>
      </c>
      <c r="E191" s="45" t="s">
        <v>11</v>
      </c>
    </row>
    <row r="192" spans="1:6" s="53" customFormat="1" x14ac:dyDescent="0.25">
      <c r="A192" s="33" t="s">
        <v>201</v>
      </c>
      <c r="B192" s="37"/>
      <c r="C192" s="48">
        <v>6000</v>
      </c>
      <c r="D192" s="48">
        <v>25000</v>
      </c>
      <c r="E192" s="37">
        <f>SUM(B192:D192)</f>
        <v>31000</v>
      </c>
    </row>
    <row r="193" spans="1:5" s="53" customFormat="1" x14ac:dyDescent="0.25">
      <c r="A193" s="33" t="s">
        <v>202</v>
      </c>
      <c r="B193" s="37"/>
      <c r="C193" s="37"/>
      <c r="D193" s="37"/>
      <c r="E193" s="37">
        <f t="shared" ref="E193:E232" si="5">SUM(B193:D193)</f>
        <v>0</v>
      </c>
    </row>
    <row r="194" spans="1:5" s="53" customFormat="1" x14ac:dyDescent="0.25">
      <c r="A194" s="33" t="s">
        <v>203</v>
      </c>
      <c r="B194" s="37">
        <v>25000</v>
      </c>
      <c r="C194" s="49">
        <v>4000</v>
      </c>
      <c r="D194" s="49">
        <v>10000</v>
      </c>
      <c r="E194" s="37">
        <f t="shared" si="5"/>
        <v>39000</v>
      </c>
    </row>
    <row r="195" spans="1:5" s="53" customFormat="1" x14ac:dyDescent="0.25">
      <c r="A195" s="33" t="s">
        <v>59</v>
      </c>
      <c r="B195" s="37"/>
      <c r="C195" s="37"/>
      <c r="D195" s="37"/>
      <c r="E195" s="37">
        <f t="shared" si="5"/>
        <v>0</v>
      </c>
    </row>
    <row r="196" spans="1:5" s="53" customFormat="1" x14ac:dyDescent="0.25">
      <c r="A196" s="33" t="s">
        <v>60</v>
      </c>
      <c r="B196" s="37"/>
      <c r="C196" s="37"/>
      <c r="D196" s="37"/>
      <c r="E196" s="37">
        <f t="shared" si="5"/>
        <v>0</v>
      </c>
    </row>
    <row r="197" spans="1:5" s="53" customFormat="1" x14ac:dyDescent="0.25">
      <c r="A197" s="33" t="s">
        <v>61</v>
      </c>
      <c r="B197" s="37"/>
      <c r="C197" s="49"/>
      <c r="D197" s="49"/>
      <c r="E197" s="37">
        <f t="shared" si="5"/>
        <v>0</v>
      </c>
    </row>
    <row r="198" spans="1:5" s="53" customFormat="1" x14ac:dyDescent="0.25">
      <c r="A198" s="33" t="s">
        <v>62</v>
      </c>
      <c r="B198" s="37"/>
      <c r="C198" s="49"/>
      <c r="D198" s="49"/>
      <c r="E198" s="37">
        <f t="shared" si="5"/>
        <v>0</v>
      </c>
    </row>
    <row r="199" spans="1:5" s="53" customFormat="1" x14ac:dyDescent="0.25">
      <c r="A199" s="33" t="s">
        <v>64</v>
      </c>
      <c r="B199" s="37"/>
      <c r="C199" s="49"/>
      <c r="D199" s="49"/>
      <c r="E199" s="37">
        <f t="shared" si="5"/>
        <v>0</v>
      </c>
    </row>
    <row r="200" spans="1:5" s="53" customFormat="1" x14ac:dyDescent="0.25">
      <c r="A200" s="33" t="s">
        <v>63</v>
      </c>
      <c r="B200" s="37"/>
      <c r="C200" s="49"/>
      <c r="D200" s="49"/>
      <c r="E200" s="37">
        <f t="shared" si="5"/>
        <v>0</v>
      </c>
    </row>
    <row r="201" spans="1:5" s="53" customFormat="1" x14ac:dyDescent="0.25">
      <c r="A201" s="33" t="s">
        <v>65</v>
      </c>
      <c r="B201" s="37"/>
      <c r="C201" s="49"/>
      <c r="D201" s="49"/>
      <c r="E201" s="37">
        <f t="shared" si="5"/>
        <v>0</v>
      </c>
    </row>
    <row r="202" spans="1:5" s="53" customFormat="1" x14ac:dyDescent="0.25">
      <c r="A202" s="33" t="s">
        <v>66</v>
      </c>
      <c r="B202" s="37">
        <v>10500</v>
      </c>
      <c r="C202" s="49">
        <v>12000</v>
      </c>
      <c r="D202" s="49">
        <v>13000</v>
      </c>
      <c r="E202" s="37">
        <f t="shared" si="5"/>
        <v>35500</v>
      </c>
    </row>
    <row r="203" spans="1:5" s="53" customFormat="1" x14ac:dyDescent="0.25">
      <c r="A203" s="33" t="s">
        <v>67</v>
      </c>
      <c r="B203" s="37"/>
      <c r="C203" s="49"/>
      <c r="D203" s="49"/>
      <c r="E203" s="37">
        <f t="shared" si="5"/>
        <v>0</v>
      </c>
    </row>
    <row r="204" spans="1:5" s="53" customFormat="1" x14ac:dyDescent="0.25">
      <c r="A204" s="33" t="s">
        <v>68</v>
      </c>
      <c r="B204" s="37"/>
      <c r="C204" s="49"/>
      <c r="D204" s="49"/>
      <c r="E204" s="37">
        <f t="shared" si="5"/>
        <v>0</v>
      </c>
    </row>
    <row r="205" spans="1:5" s="53" customFormat="1" x14ac:dyDescent="0.25">
      <c r="A205" s="33" t="s">
        <v>69</v>
      </c>
      <c r="B205" s="37"/>
      <c r="C205" s="49"/>
      <c r="D205" s="49"/>
      <c r="E205" s="37">
        <f t="shared" si="5"/>
        <v>0</v>
      </c>
    </row>
    <row r="206" spans="1:5" s="53" customFormat="1" x14ac:dyDescent="0.25">
      <c r="A206" s="33" t="s">
        <v>70</v>
      </c>
      <c r="B206" s="37"/>
      <c r="C206" s="48"/>
      <c r="D206" s="37"/>
      <c r="E206" s="37">
        <f t="shared" si="5"/>
        <v>0</v>
      </c>
    </row>
    <row r="207" spans="1:5" s="53" customFormat="1" x14ac:dyDescent="0.25">
      <c r="A207" s="33" t="s">
        <v>71</v>
      </c>
      <c r="B207" s="37"/>
      <c r="C207" s="49"/>
      <c r="D207" s="49"/>
      <c r="E207" s="37">
        <f t="shared" si="5"/>
        <v>0</v>
      </c>
    </row>
    <row r="208" spans="1:5" s="53" customFormat="1" x14ac:dyDescent="0.25">
      <c r="A208" s="33" t="s">
        <v>72</v>
      </c>
      <c r="B208" s="37"/>
      <c r="C208" s="37"/>
      <c r="D208" s="37"/>
      <c r="E208" s="37">
        <f t="shared" si="5"/>
        <v>0</v>
      </c>
    </row>
    <row r="209" spans="1:5" s="53" customFormat="1" x14ac:dyDescent="0.25">
      <c r="A209" s="56" t="s">
        <v>73</v>
      </c>
      <c r="B209" s="61"/>
      <c r="C209" s="61"/>
      <c r="D209" s="61"/>
      <c r="E209" s="37">
        <f t="shared" si="5"/>
        <v>0</v>
      </c>
    </row>
    <row r="210" spans="1:5" s="53" customFormat="1" x14ac:dyDescent="0.25">
      <c r="A210" s="56" t="s">
        <v>74</v>
      </c>
      <c r="B210" s="61"/>
      <c r="C210" s="61"/>
      <c r="D210" s="61"/>
      <c r="E210" s="37">
        <f t="shared" si="5"/>
        <v>0</v>
      </c>
    </row>
    <row r="211" spans="1:5" s="53" customFormat="1" x14ac:dyDescent="0.25">
      <c r="A211" s="56" t="s">
        <v>75</v>
      </c>
      <c r="B211" s="61"/>
      <c r="C211" s="61"/>
      <c r="D211" s="61"/>
      <c r="E211" s="37">
        <f t="shared" si="5"/>
        <v>0</v>
      </c>
    </row>
    <row r="212" spans="1:5" s="53" customFormat="1" x14ac:dyDescent="0.25">
      <c r="A212" s="56" t="s">
        <v>76</v>
      </c>
      <c r="B212" s="61"/>
      <c r="C212" s="61"/>
      <c r="D212" s="61"/>
      <c r="E212" s="37">
        <f t="shared" si="5"/>
        <v>0</v>
      </c>
    </row>
    <row r="213" spans="1:5" s="53" customFormat="1" x14ac:dyDescent="0.25">
      <c r="A213" s="56" t="s">
        <v>77</v>
      </c>
      <c r="B213" s="61"/>
      <c r="C213" s="61"/>
      <c r="D213" s="61"/>
      <c r="E213" s="37">
        <f t="shared" si="5"/>
        <v>0</v>
      </c>
    </row>
    <row r="214" spans="1:5" s="53" customFormat="1" x14ac:dyDescent="0.25">
      <c r="A214" s="56" t="s">
        <v>78</v>
      </c>
      <c r="B214" s="61"/>
      <c r="C214" s="61"/>
      <c r="D214" s="61"/>
      <c r="E214" s="37">
        <f t="shared" si="5"/>
        <v>0</v>
      </c>
    </row>
    <row r="215" spans="1:5" s="53" customFormat="1" x14ac:dyDescent="0.25">
      <c r="A215" s="56" t="s">
        <v>205</v>
      </c>
      <c r="B215" s="61">
        <v>9000</v>
      </c>
      <c r="C215" s="61">
        <v>1000</v>
      </c>
      <c r="D215" s="61">
        <v>1500</v>
      </c>
      <c r="E215" s="37">
        <f t="shared" si="5"/>
        <v>11500</v>
      </c>
    </row>
    <row r="216" spans="1:5" s="53" customFormat="1" x14ac:dyDescent="0.25">
      <c r="A216" s="56" t="s">
        <v>206</v>
      </c>
      <c r="B216" s="61"/>
      <c r="C216" s="61"/>
      <c r="D216" s="61"/>
      <c r="E216" s="37">
        <f t="shared" si="5"/>
        <v>0</v>
      </c>
    </row>
    <row r="217" spans="1:5" s="53" customFormat="1" x14ac:dyDescent="0.25">
      <c r="A217" s="56" t="s">
        <v>79</v>
      </c>
      <c r="B217" s="61"/>
      <c r="C217" s="61"/>
      <c r="D217" s="61"/>
      <c r="E217" s="37">
        <f t="shared" si="5"/>
        <v>0</v>
      </c>
    </row>
    <row r="218" spans="1:5" s="53" customFormat="1" x14ac:dyDescent="0.25">
      <c r="A218" s="56" t="s">
        <v>80</v>
      </c>
      <c r="B218" s="61"/>
      <c r="C218" s="61"/>
      <c r="D218" s="61"/>
      <c r="E218" s="37">
        <f t="shared" si="5"/>
        <v>0</v>
      </c>
    </row>
    <row r="219" spans="1:5" s="53" customFormat="1" x14ac:dyDescent="0.25">
      <c r="A219" s="56" t="s">
        <v>81</v>
      </c>
      <c r="B219" s="61"/>
      <c r="C219" s="61"/>
      <c r="D219" s="61"/>
      <c r="E219" s="37">
        <f t="shared" si="5"/>
        <v>0</v>
      </c>
    </row>
    <row r="220" spans="1:5" s="53" customFormat="1" x14ac:dyDescent="0.25">
      <c r="A220" s="56" t="s">
        <v>82</v>
      </c>
      <c r="B220" s="61"/>
      <c r="C220" s="61"/>
      <c r="D220" s="61"/>
      <c r="E220" s="37">
        <f t="shared" si="5"/>
        <v>0</v>
      </c>
    </row>
    <row r="221" spans="1:5" s="53" customFormat="1" x14ac:dyDescent="0.25">
      <c r="A221" s="56"/>
      <c r="B221" s="61"/>
      <c r="C221" s="61"/>
      <c r="D221" s="61"/>
      <c r="E221" s="37">
        <f t="shared" si="5"/>
        <v>0</v>
      </c>
    </row>
    <row r="222" spans="1:5" s="53" customFormat="1" x14ac:dyDescent="0.25">
      <c r="A222" s="56" t="s">
        <v>207</v>
      </c>
      <c r="B222" s="61"/>
      <c r="C222" s="61"/>
      <c r="D222" s="61"/>
      <c r="E222" s="37">
        <f t="shared" si="5"/>
        <v>0</v>
      </c>
    </row>
    <row r="223" spans="1:5" s="53" customFormat="1" x14ac:dyDescent="0.25">
      <c r="A223" s="56" t="s">
        <v>84</v>
      </c>
      <c r="B223" s="61">
        <v>17000</v>
      </c>
      <c r="C223" s="61">
        <v>1500</v>
      </c>
      <c r="D223" s="61">
        <v>3000</v>
      </c>
      <c r="E223" s="37">
        <f t="shared" si="5"/>
        <v>21500</v>
      </c>
    </row>
    <row r="224" spans="1:5" s="53" customFormat="1" x14ac:dyDescent="0.25">
      <c r="A224" s="56" t="s">
        <v>85</v>
      </c>
      <c r="B224" s="61">
        <v>9000</v>
      </c>
      <c r="C224" s="61">
        <v>1500</v>
      </c>
      <c r="D224" s="61">
        <v>3000</v>
      </c>
      <c r="E224" s="37">
        <f t="shared" si="5"/>
        <v>13500</v>
      </c>
    </row>
    <row r="225" spans="1:6" s="53" customFormat="1" x14ac:dyDescent="0.25">
      <c r="A225" s="56" t="s">
        <v>86</v>
      </c>
      <c r="B225" s="61">
        <v>47000</v>
      </c>
      <c r="C225" s="61">
        <v>1500</v>
      </c>
      <c r="D225" s="61">
        <v>3000</v>
      </c>
      <c r="E225" s="37">
        <f t="shared" si="5"/>
        <v>51500</v>
      </c>
    </row>
    <row r="226" spans="1:6" s="53" customFormat="1" x14ac:dyDescent="0.25">
      <c r="A226" s="56" t="s">
        <v>208</v>
      </c>
      <c r="B226" s="61"/>
      <c r="C226" s="61"/>
      <c r="D226" s="61"/>
      <c r="E226" s="37">
        <f t="shared" si="5"/>
        <v>0</v>
      </c>
    </row>
    <row r="227" spans="1:6" s="53" customFormat="1" x14ac:dyDescent="0.25">
      <c r="A227" s="56" t="s">
        <v>87</v>
      </c>
      <c r="B227" s="61"/>
      <c r="C227" s="61"/>
      <c r="D227" s="61"/>
      <c r="E227" s="37">
        <f t="shared" si="5"/>
        <v>0</v>
      </c>
    </row>
    <row r="228" spans="1:6" s="53" customFormat="1" x14ac:dyDescent="0.25">
      <c r="A228" s="56" t="s">
        <v>88</v>
      </c>
      <c r="B228" s="61"/>
      <c r="C228" s="61"/>
      <c r="D228" s="61"/>
      <c r="E228" s="37">
        <f t="shared" si="5"/>
        <v>0</v>
      </c>
    </row>
    <row r="229" spans="1:6" s="53" customFormat="1" x14ac:dyDescent="0.25">
      <c r="A229" s="56" t="s">
        <v>89</v>
      </c>
      <c r="B229" s="61"/>
      <c r="C229" s="61"/>
      <c r="D229" s="61"/>
      <c r="E229" s="37">
        <f t="shared" si="5"/>
        <v>0</v>
      </c>
    </row>
    <row r="230" spans="1:6" s="53" customFormat="1" ht="30" x14ac:dyDescent="0.25">
      <c r="A230" s="56" t="s">
        <v>209</v>
      </c>
      <c r="B230" s="61"/>
      <c r="C230" s="61"/>
      <c r="D230" s="61"/>
      <c r="E230" s="37">
        <f t="shared" si="5"/>
        <v>0</v>
      </c>
    </row>
    <row r="231" spans="1:6" s="53" customFormat="1" x14ac:dyDescent="0.25">
      <c r="A231" s="56" t="s">
        <v>210</v>
      </c>
      <c r="B231" s="61"/>
      <c r="C231" s="61"/>
      <c r="D231" s="61"/>
      <c r="E231" s="37">
        <f t="shared" si="5"/>
        <v>0</v>
      </c>
    </row>
    <row r="232" spans="1:6" s="53" customFormat="1" x14ac:dyDescent="0.25">
      <c r="A232" s="56" t="s">
        <v>90</v>
      </c>
      <c r="B232" s="61">
        <v>20000</v>
      </c>
      <c r="C232" s="61">
        <v>57000</v>
      </c>
      <c r="D232" s="61">
        <v>51000</v>
      </c>
      <c r="E232" s="37">
        <f t="shared" si="5"/>
        <v>128000</v>
      </c>
    </row>
    <row r="233" spans="1:6" s="53" customFormat="1" x14ac:dyDescent="0.25">
      <c r="A233" s="56" t="s">
        <v>211</v>
      </c>
      <c r="B233" s="61"/>
      <c r="C233" s="61">
        <v>10000</v>
      </c>
      <c r="D233" s="61"/>
      <c r="E233" s="37">
        <v>10000</v>
      </c>
    </row>
    <row r="234" spans="1:6" s="53" customFormat="1" x14ac:dyDescent="0.25">
      <c r="A234" s="56" t="s">
        <v>212</v>
      </c>
      <c r="B234" s="61">
        <v>67813</v>
      </c>
      <c r="C234" s="61">
        <v>22187</v>
      </c>
      <c r="D234" s="61">
        <v>10000</v>
      </c>
      <c r="E234" s="37">
        <f t="shared" ref="E234:E237" si="6">SUM(B234:D234)</f>
        <v>100000</v>
      </c>
    </row>
    <row r="235" spans="1:6" s="53" customFormat="1" x14ac:dyDescent="0.25">
      <c r="A235" s="56" t="s">
        <v>214</v>
      </c>
      <c r="B235" s="61">
        <v>10000</v>
      </c>
      <c r="C235" s="61">
        <v>12000</v>
      </c>
      <c r="D235" s="61">
        <v>9000</v>
      </c>
      <c r="E235" s="37">
        <f t="shared" si="6"/>
        <v>31000</v>
      </c>
    </row>
    <row r="236" spans="1:6" s="53" customFormat="1" x14ac:dyDescent="0.25">
      <c r="A236" s="56" t="s">
        <v>215</v>
      </c>
      <c r="B236" s="61">
        <v>169000</v>
      </c>
      <c r="C236" s="61">
        <v>6000</v>
      </c>
      <c r="D236" s="61">
        <v>25000</v>
      </c>
      <c r="E236" s="37">
        <f t="shared" si="6"/>
        <v>200000</v>
      </c>
    </row>
    <row r="237" spans="1:6" s="53" customFormat="1" x14ac:dyDescent="0.25">
      <c r="A237" s="56" t="s">
        <v>216</v>
      </c>
      <c r="B237" s="61">
        <v>100000</v>
      </c>
      <c r="C237" s="61">
        <v>15000</v>
      </c>
      <c r="D237" s="61">
        <v>50000</v>
      </c>
      <c r="E237" s="37">
        <f t="shared" si="6"/>
        <v>165000</v>
      </c>
    </row>
    <row r="238" spans="1:6" s="53" customFormat="1" x14ac:dyDescent="0.25">
      <c r="A238" s="65" t="s">
        <v>91</v>
      </c>
      <c r="B238" s="62">
        <f>SUM(B192:B237)</f>
        <v>484313</v>
      </c>
      <c r="C238" s="62">
        <f t="shared" ref="C238:E238" si="7">SUM(C192:C237)</f>
        <v>149687</v>
      </c>
      <c r="D238" s="62">
        <f t="shared" si="7"/>
        <v>203500</v>
      </c>
      <c r="E238" s="62">
        <f t="shared" si="7"/>
        <v>837500</v>
      </c>
    </row>
    <row r="239" spans="1:6" s="53" customFormat="1" x14ac:dyDescent="0.25">
      <c r="A239" s="66"/>
      <c r="B239" s="52"/>
      <c r="C239" s="52"/>
      <c r="D239" s="52"/>
      <c r="E239" s="52"/>
      <c r="F239" s="52"/>
    </row>
    <row r="240" spans="1:6" s="53" customFormat="1" x14ac:dyDescent="0.25">
      <c r="A240" s="34" t="s">
        <v>138</v>
      </c>
      <c r="B240" s="11"/>
      <c r="C240" s="10"/>
      <c r="D240" s="10"/>
      <c r="E240" s="1"/>
    </row>
    <row r="241" spans="1:5" s="53" customFormat="1" x14ac:dyDescent="0.25">
      <c r="A241" s="35" t="s">
        <v>58</v>
      </c>
      <c r="B241" s="46" t="s">
        <v>191</v>
      </c>
      <c r="C241" s="47" t="s">
        <v>193</v>
      </c>
      <c r="D241" s="47" t="s">
        <v>192</v>
      </c>
      <c r="E241" s="45" t="s">
        <v>11</v>
      </c>
    </row>
    <row r="242" spans="1:5" s="53" customFormat="1" x14ac:dyDescent="0.25">
      <c r="A242" s="33" t="s">
        <v>217</v>
      </c>
      <c r="B242" s="37">
        <v>9000</v>
      </c>
      <c r="C242" s="48">
        <v>1500</v>
      </c>
      <c r="D242" s="48">
        <v>1000</v>
      </c>
      <c r="E242" s="37">
        <f>SUM(B242:D242)</f>
        <v>11500</v>
      </c>
    </row>
    <row r="243" spans="1:5" s="53" customFormat="1" x14ac:dyDescent="0.25">
      <c r="A243" s="56" t="s">
        <v>218</v>
      </c>
      <c r="B243" s="61">
        <v>55000</v>
      </c>
      <c r="C243" s="61">
        <v>1000</v>
      </c>
      <c r="D243" s="61">
        <v>6500</v>
      </c>
      <c r="E243" s="37">
        <f t="shared" ref="E243:E246" si="8">SUM(B243:D243)</f>
        <v>62500</v>
      </c>
    </row>
    <row r="244" spans="1:5" s="53" customFormat="1" x14ac:dyDescent="0.25">
      <c r="A244" s="56" t="s">
        <v>219</v>
      </c>
      <c r="B244" s="61"/>
      <c r="C244" s="61">
        <v>6000</v>
      </c>
      <c r="D244" s="61">
        <v>25000</v>
      </c>
      <c r="E244" s="37">
        <f t="shared" si="8"/>
        <v>31000</v>
      </c>
    </row>
    <row r="245" spans="1:5" s="53" customFormat="1" x14ac:dyDescent="0.25">
      <c r="A245" s="56" t="s">
        <v>220</v>
      </c>
      <c r="B245" s="61"/>
      <c r="C245" s="61">
        <v>8000</v>
      </c>
      <c r="D245" s="61">
        <v>2000</v>
      </c>
      <c r="E245" s="37">
        <f t="shared" si="8"/>
        <v>10000</v>
      </c>
    </row>
    <row r="246" spans="1:5" s="53" customFormat="1" x14ac:dyDescent="0.25">
      <c r="A246" s="56" t="s">
        <v>221</v>
      </c>
      <c r="B246" s="61"/>
      <c r="C246" s="61">
        <v>10000</v>
      </c>
      <c r="D246" s="61"/>
      <c r="E246" s="37">
        <f t="shared" si="8"/>
        <v>10000</v>
      </c>
    </row>
    <row r="247" spans="1:5" s="53" customFormat="1" x14ac:dyDescent="0.25">
      <c r="A247" s="65" t="s">
        <v>91</v>
      </c>
      <c r="B247" s="62">
        <f>SUM(B242:B246)</f>
        <v>64000</v>
      </c>
      <c r="C247" s="62">
        <f>SUM(C242:C246)</f>
        <v>26500</v>
      </c>
      <c r="D247" s="62">
        <f>SUM(D242:D246)</f>
        <v>34500</v>
      </c>
      <c r="E247" s="62">
        <f>SUM(E242:E246)</f>
        <v>125000</v>
      </c>
    </row>
    <row r="248" spans="1:5" s="53" customFormat="1" x14ac:dyDescent="0.25">
      <c r="A248" s="67"/>
    </row>
    <row r="250" spans="1:5" x14ac:dyDescent="0.25">
      <c r="A250" s="85" t="s">
        <v>48</v>
      </c>
      <c r="B250" s="85"/>
      <c r="C250" s="85"/>
      <c r="D250" s="85"/>
    </row>
    <row r="251" spans="1:5" x14ac:dyDescent="0.25">
      <c r="A251" s="83" t="s">
        <v>47</v>
      </c>
      <c r="B251" s="83"/>
      <c r="C251" s="83"/>
      <c r="D251" s="83"/>
    </row>
    <row r="253" spans="1:5" x14ac:dyDescent="0.25">
      <c r="A253" s="6" t="s">
        <v>10</v>
      </c>
      <c r="B253" s="6" t="s">
        <v>197</v>
      </c>
      <c r="C253" s="6" t="s">
        <v>192</v>
      </c>
      <c r="D253" s="6" t="s">
        <v>11</v>
      </c>
    </row>
    <row r="254" spans="1:5" ht="30" x14ac:dyDescent="0.25">
      <c r="A254" s="4" t="s">
        <v>222</v>
      </c>
      <c r="B254" s="7"/>
      <c r="C254" s="7"/>
      <c r="D254" s="18"/>
    </row>
    <row r="255" spans="1:5" s="53" customFormat="1" x14ac:dyDescent="0.25">
      <c r="A255" s="58" t="s">
        <v>109</v>
      </c>
      <c r="B255" s="55">
        <v>64400</v>
      </c>
      <c r="C255" s="55">
        <v>50600</v>
      </c>
      <c r="D255" s="37">
        <f t="shared" ref="D255:D260" si="9">SUM(B255:C255)</f>
        <v>115000</v>
      </c>
    </row>
    <row r="256" spans="1:5" s="53" customFormat="1" x14ac:dyDescent="0.25">
      <c r="A256" s="58" t="s">
        <v>110</v>
      </c>
      <c r="B256" s="55">
        <v>64400</v>
      </c>
      <c r="C256" s="55">
        <v>50600</v>
      </c>
      <c r="D256" s="37">
        <f t="shared" si="9"/>
        <v>115000</v>
      </c>
    </row>
    <row r="257" spans="1:5" s="53" customFormat="1" x14ac:dyDescent="0.25">
      <c r="A257" s="58" t="s">
        <v>111</v>
      </c>
      <c r="B257" s="55">
        <v>64400</v>
      </c>
      <c r="C257" s="55">
        <v>50600</v>
      </c>
      <c r="D257" s="37">
        <f t="shared" si="9"/>
        <v>115000</v>
      </c>
    </row>
    <row r="258" spans="1:5" s="53" customFormat="1" x14ac:dyDescent="0.25">
      <c r="A258" s="58" t="s">
        <v>112</v>
      </c>
      <c r="B258" s="55">
        <v>64400</v>
      </c>
      <c r="C258" s="55">
        <v>50600</v>
      </c>
      <c r="D258" s="37">
        <f t="shared" si="9"/>
        <v>115000</v>
      </c>
    </row>
    <row r="259" spans="1:5" s="53" customFormat="1" x14ac:dyDescent="0.25">
      <c r="A259" s="58" t="s">
        <v>113</v>
      </c>
      <c r="B259" s="55">
        <v>64400</v>
      </c>
      <c r="C259" s="55">
        <v>50600</v>
      </c>
      <c r="D259" s="37">
        <f t="shared" si="9"/>
        <v>115000</v>
      </c>
    </row>
    <row r="260" spans="1:5" s="53" customFormat="1" x14ac:dyDescent="0.25">
      <c r="A260" s="69" t="s">
        <v>114</v>
      </c>
      <c r="B260" s="70">
        <v>64400</v>
      </c>
      <c r="C260" s="70">
        <v>50600</v>
      </c>
      <c r="D260" s="71">
        <f t="shared" si="9"/>
        <v>115000</v>
      </c>
    </row>
    <row r="261" spans="1:5" s="36" customFormat="1" x14ac:dyDescent="0.25">
      <c r="A261" s="74"/>
      <c r="B261" s="75"/>
      <c r="C261" s="75"/>
      <c r="D261" s="75"/>
    </row>
    <row r="262" spans="1:5" s="36" customFormat="1" x14ac:dyDescent="0.25">
      <c r="A262" s="76" t="s">
        <v>190</v>
      </c>
      <c r="B262" s="77">
        <v>80000</v>
      </c>
      <c r="C262" s="77">
        <v>120000</v>
      </c>
      <c r="D262" s="77">
        <v>200000</v>
      </c>
    </row>
    <row r="263" spans="1:5" x14ac:dyDescent="0.25">
      <c r="A263" s="29"/>
      <c r="B263" s="15"/>
      <c r="C263" s="15"/>
      <c r="D263" s="32"/>
    </row>
    <row r="264" spans="1:5" x14ac:dyDescent="0.25">
      <c r="A264" s="85" t="s">
        <v>52</v>
      </c>
      <c r="B264" s="85"/>
      <c r="C264" s="85"/>
      <c r="D264" s="85"/>
    </row>
    <row r="265" spans="1:5" x14ac:dyDescent="0.25">
      <c r="A265" s="85" t="s">
        <v>49</v>
      </c>
      <c r="B265" s="85"/>
      <c r="C265" s="85"/>
      <c r="D265" s="85"/>
    </row>
    <row r="266" spans="1:5" x14ac:dyDescent="0.25">
      <c r="B266" s="29"/>
      <c r="D266" s="30"/>
    </row>
    <row r="267" spans="1:5" s="53" customFormat="1" ht="45" x14ac:dyDescent="0.25">
      <c r="A267" s="24" t="s">
        <v>223</v>
      </c>
      <c r="B267" s="39"/>
      <c r="C267" s="39"/>
      <c r="D267" s="39"/>
      <c r="E267" s="39"/>
    </row>
    <row r="268" spans="1:5" s="53" customFormat="1" x14ac:dyDescent="0.25">
      <c r="A268" s="35" t="s">
        <v>58</v>
      </c>
      <c r="B268" s="47" t="s">
        <v>193</v>
      </c>
      <c r="C268" s="47" t="s">
        <v>192</v>
      </c>
      <c r="D268" s="45" t="s">
        <v>11</v>
      </c>
    </row>
    <row r="269" spans="1:5" s="53" customFormat="1" x14ac:dyDescent="0.25">
      <c r="A269" s="58" t="s">
        <v>140</v>
      </c>
      <c r="B269" s="55"/>
      <c r="C269" s="55"/>
      <c r="D269" s="37">
        <f t="shared" ref="D269:D312" si="10">SUM(B269:C269)</f>
        <v>0</v>
      </c>
    </row>
    <row r="270" spans="1:5" s="53" customFormat="1" x14ac:dyDescent="0.25">
      <c r="A270" s="58" t="s">
        <v>141</v>
      </c>
      <c r="B270" s="55">
        <v>724040</v>
      </c>
      <c r="C270" s="55">
        <v>1086060</v>
      </c>
      <c r="D270" s="37">
        <f t="shared" si="10"/>
        <v>1810100</v>
      </c>
    </row>
    <row r="271" spans="1:5" s="53" customFormat="1" x14ac:dyDescent="0.25">
      <c r="A271" s="58"/>
      <c r="B271" s="55"/>
      <c r="C271" s="55"/>
      <c r="D271" s="37"/>
    </row>
    <row r="272" spans="1:5" s="53" customFormat="1" x14ac:dyDescent="0.25">
      <c r="A272" s="58" t="s">
        <v>142</v>
      </c>
      <c r="B272" s="55"/>
      <c r="C272" s="55"/>
      <c r="D272" s="37">
        <f t="shared" si="10"/>
        <v>0</v>
      </c>
    </row>
    <row r="273" spans="1:4" s="53" customFormat="1" x14ac:dyDescent="0.25">
      <c r="A273" s="58" t="s">
        <v>143</v>
      </c>
      <c r="B273" s="55">
        <v>124320</v>
      </c>
      <c r="C273" s="55">
        <v>186480</v>
      </c>
      <c r="D273" s="37">
        <f t="shared" si="10"/>
        <v>310800</v>
      </c>
    </row>
    <row r="274" spans="1:4" s="53" customFormat="1" x14ac:dyDescent="0.25">
      <c r="A274" s="58" t="s">
        <v>144</v>
      </c>
      <c r="B274" s="55">
        <v>48850</v>
      </c>
      <c r="C274" s="55">
        <v>73275</v>
      </c>
      <c r="D274" s="37">
        <f t="shared" si="10"/>
        <v>122125</v>
      </c>
    </row>
    <row r="275" spans="1:4" s="53" customFormat="1" x14ac:dyDescent="0.25">
      <c r="A275" s="58"/>
      <c r="B275" s="55"/>
      <c r="C275" s="55"/>
      <c r="D275" s="37">
        <f t="shared" si="10"/>
        <v>0</v>
      </c>
    </row>
    <row r="276" spans="1:4" s="53" customFormat="1" x14ac:dyDescent="0.25">
      <c r="A276" s="58" t="s">
        <v>145</v>
      </c>
      <c r="B276" s="55"/>
      <c r="C276" s="55"/>
      <c r="D276" s="37">
        <f t="shared" si="10"/>
        <v>0</v>
      </c>
    </row>
    <row r="277" spans="1:4" s="53" customFormat="1" x14ac:dyDescent="0.25">
      <c r="A277" s="58" t="s">
        <v>146</v>
      </c>
      <c r="B277" s="55">
        <v>73240</v>
      </c>
      <c r="C277" s="55">
        <v>109860</v>
      </c>
      <c r="D277" s="37">
        <f t="shared" si="10"/>
        <v>183100</v>
      </c>
    </row>
    <row r="278" spans="1:4" s="53" customFormat="1" x14ac:dyDescent="0.25">
      <c r="A278" s="58" t="s">
        <v>147</v>
      </c>
      <c r="B278" s="55">
        <v>84320</v>
      </c>
      <c r="C278" s="55">
        <v>126480</v>
      </c>
      <c r="D278" s="37">
        <f t="shared" si="10"/>
        <v>210800</v>
      </c>
    </row>
    <row r="279" spans="1:4" s="53" customFormat="1" x14ac:dyDescent="0.25">
      <c r="A279" s="58" t="s">
        <v>148</v>
      </c>
      <c r="B279" s="55">
        <v>48850</v>
      </c>
      <c r="C279" s="55">
        <v>73275</v>
      </c>
      <c r="D279" s="37">
        <f t="shared" si="10"/>
        <v>122125</v>
      </c>
    </row>
    <row r="280" spans="1:4" s="53" customFormat="1" x14ac:dyDescent="0.25">
      <c r="A280" s="58"/>
      <c r="B280" s="55"/>
      <c r="C280" s="55"/>
      <c r="D280" s="37">
        <f t="shared" si="10"/>
        <v>0</v>
      </c>
    </row>
    <row r="281" spans="1:4" s="53" customFormat="1" x14ac:dyDescent="0.25">
      <c r="A281" s="58" t="s">
        <v>149</v>
      </c>
      <c r="B281" s="55">
        <v>195400</v>
      </c>
      <c r="C281" s="55">
        <v>293100</v>
      </c>
      <c r="D281" s="37">
        <f t="shared" si="10"/>
        <v>488500</v>
      </c>
    </row>
    <row r="282" spans="1:4" s="53" customFormat="1" x14ac:dyDescent="0.25">
      <c r="A282" s="58"/>
      <c r="B282" s="55"/>
      <c r="C282" s="55"/>
      <c r="D282" s="37">
        <f t="shared" si="10"/>
        <v>0</v>
      </c>
    </row>
    <row r="283" spans="1:4" s="53" customFormat="1" x14ac:dyDescent="0.25">
      <c r="A283" s="58" t="s">
        <v>150</v>
      </c>
      <c r="B283" s="55"/>
      <c r="C283" s="55"/>
      <c r="D283" s="37">
        <f t="shared" si="10"/>
        <v>0</v>
      </c>
    </row>
    <row r="284" spans="1:4" s="53" customFormat="1" x14ac:dyDescent="0.25">
      <c r="A284" s="58" t="s">
        <v>151</v>
      </c>
      <c r="B284" s="54"/>
      <c r="C284" s="54"/>
      <c r="D284" s="37">
        <f t="shared" si="10"/>
        <v>0</v>
      </c>
    </row>
    <row r="285" spans="1:4" s="53" customFormat="1" x14ac:dyDescent="0.25">
      <c r="A285" s="58" t="s">
        <v>152</v>
      </c>
      <c r="B285" s="55">
        <v>244320</v>
      </c>
      <c r="C285" s="55">
        <v>366480</v>
      </c>
      <c r="D285" s="37">
        <f t="shared" si="10"/>
        <v>610800</v>
      </c>
    </row>
    <row r="286" spans="1:4" s="53" customFormat="1" x14ac:dyDescent="0.25">
      <c r="A286" s="58" t="s">
        <v>153</v>
      </c>
      <c r="B286" s="55">
        <v>443900</v>
      </c>
      <c r="C286" s="55">
        <v>665850</v>
      </c>
      <c r="D286" s="37">
        <f t="shared" si="10"/>
        <v>1109750</v>
      </c>
    </row>
    <row r="287" spans="1:4" s="53" customFormat="1" x14ac:dyDescent="0.25">
      <c r="A287" s="58"/>
      <c r="B287" s="55"/>
      <c r="C287" s="55"/>
      <c r="D287" s="37">
        <f t="shared" si="10"/>
        <v>0</v>
      </c>
    </row>
    <row r="288" spans="1:4" s="53" customFormat="1" x14ac:dyDescent="0.25">
      <c r="A288" s="58" t="s">
        <v>154</v>
      </c>
      <c r="B288" s="55">
        <v>765500</v>
      </c>
      <c r="C288" s="55">
        <v>1148250</v>
      </c>
      <c r="D288" s="37">
        <f t="shared" si="10"/>
        <v>1913750</v>
      </c>
    </row>
    <row r="289" spans="1:4" s="53" customFormat="1" x14ac:dyDescent="0.25">
      <c r="A289" s="58" t="s">
        <v>155</v>
      </c>
      <c r="B289" s="55"/>
      <c r="C289" s="55"/>
      <c r="D289" s="37">
        <f t="shared" si="10"/>
        <v>0</v>
      </c>
    </row>
    <row r="290" spans="1:4" s="53" customFormat="1" x14ac:dyDescent="0.25">
      <c r="A290" s="58"/>
      <c r="B290" s="55"/>
      <c r="C290" s="55"/>
      <c r="D290" s="37">
        <f t="shared" si="10"/>
        <v>0</v>
      </c>
    </row>
    <row r="291" spans="1:4" s="53" customFormat="1" x14ac:dyDescent="0.25">
      <c r="A291" s="58" t="s">
        <v>156</v>
      </c>
      <c r="B291" s="55">
        <v>150940</v>
      </c>
      <c r="C291" s="55">
        <v>226410</v>
      </c>
      <c r="D291" s="37">
        <f t="shared" si="10"/>
        <v>377350</v>
      </c>
    </row>
    <row r="292" spans="1:4" s="53" customFormat="1" x14ac:dyDescent="0.25">
      <c r="A292" s="58" t="s">
        <v>157</v>
      </c>
      <c r="B292" s="55"/>
      <c r="C292" s="55"/>
      <c r="D292" s="37">
        <f t="shared" si="10"/>
        <v>0</v>
      </c>
    </row>
    <row r="293" spans="1:4" s="53" customFormat="1" x14ac:dyDescent="0.25">
      <c r="A293" s="58" t="s">
        <v>158</v>
      </c>
      <c r="B293" s="55">
        <v>958460</v>
      </c>
      <c r="C293" s="55">
        <v>1437690</v>
      </c>
      <c r="D293" s="37">
        <f t="shared" si="10"/>
        <v>2396150</v>
      </c>
    </row>
    <row r="294" spans="1:4" s="53" customFormat="1" x14ac:dyDescent="0.25">
      <c r="A294" s="58" t="s">
        <v>159</v>
      </c>
      <c r="B294" s="55">
        <v>226060</v>
      </c>
      <c r="C294" s="55">
        <v>339090</v>
      </c>
      <c r="D294" s="37">
        <f t="shared" si="10"/>
        <v>565150</v>
      </c>
    </row>
    <row r="295" spans="1:4" s="53" customFormat="1" x14ac:dyDescent="0.25">
      <c r="A295" s="58"/>
      <c r="B295" s="55"/>
      <c r="C295" s="55"/>
      <c r="D295" s="37">
        <f t="shared" si="10"/>
        <v>0</v>
      </c>
    </row>
    <row r="296" spans="1:4" s="53" customFormat="1" x14ac:dyDescent="0.25">
      <c r="A296" s="58" t="s">
        <v>160</v>
      </c>
      <c r="B296" s="55">
        <v>59930</v>
      </c>
      <c r="C296" s="55">
        <v>89895</v>
      </c>
      <c r="D296" s="37">
        <f t="shared" si="10"/>
        <v>149825</v>
      </c>
    </row>
    <row r="297" spans="1:4" s="53" customFormat="1" x14ac:dyDescent="0.25">
      <c r="A297" s="58" t="s">
        <v>157</v>
      </c>
      <c r="B297" s="55"/>
      <c r="C297" s="55"/>
      <c r="D297" s="37">
        <f t="shared" si="10"/>
        <v>0</v>
      </c>
    </row>
    <row r="298" spans="1:4" s="53" customFormat="1" x14ac:dyDescent="0.25">
      <c r="A298" s="58" t="s">
        <v>161</v>
      </c>
      <c r="B298" s="55">
        <v>949820</v>
      </c>
      <c r="C298" s="55">
        <v>1424730</v>
      </c>
      <c r="D298" s="37">
        <f t="shared" si="10"/>
        <v>2374550</v>
      </c>
    </row>
    <row r="299" spans="1:4" s="53" customFormat="1" x14ac:dyDescent="0.25">
      <c r="A299" s="58" t="s">
        <v>162</v>
      </c>
      <c r="B299" s="55">
        <v>181880</v>
      </c>
      <c r="C299" s="55">
        <v>272820</v>
      </c>
      <c r="D299" s="37">
        <f t="shared" si="10"/>
        <v>454700</v>
      </c>
    </row>
    <row r="300" spans="1:4" s="53" customFormat="1" x14ac:dyDescent="0.25">
      <c r="A300" s="58" t="s">
        <v>163</v>
      </c>
      <c r="B300" s="55">
        <v>64390</v>
      </c>
      <c r="C300" s="55">
        <v>96585</v>
      </c>
      <c r="D300" s="37">
        <f t="shared" si="10"/>
        <v>160975</v>
      </c>
    </row>
    <row r="301" spans="1:4" s="53" customFormat="1" x14ac:dyDescent="0.25">
      <c r="A301" s="58"/>
      <c r="B301" s="55"/>
      <c r="C301" s="55"/>
      <c r="D301" s="37">
        <f t="shared" si="10"/>
        <v>0</v>
      </c>
    </row>
    <row r="302" spans="1:4" s="53" customFormat="1" x14ac:dyDescent="0.25">
      <c r="A302" s="58" t="s">
        <v>164</v>
      </c>
      <c r="B302" s="55">
        <v>200000</v>
      </c>
      <c r="C302" s="55">
        <v>300000</v>
      </c>
      <c r="D302" s="37">
        <f t="shared" si="10"/>
        <v>500000</v>
      </c>
    </row>
    <row r="303" spans="1:4" s="53" customFormat="1" x14ac:dyDescent="0.25">
      <c r="A303" s="58" t="s">
        <v>165</v>
      </c>
      <c r="B303" s="55"/>
      <c r="C303" s="55"/>
      <c r="D303" s="37">
        <f t="shared" si="10"/>
        <v>0</v>
      </c>
    </row>
    <row r="304" spans="1:4" s="53" customFormat="1" x14ac:dyDescent="0.25">
      <c r="A304" s="58" t="s">
        <v>166</v>
      </c>
      <c r="B304" s="55">
        <v>167800</v>
      </c>
      <c r="C304" s="55">
        <v>251700</v>
      </c>
      <c r="D304" s="37">
        <f t="shared" si="10"/>
        <v>419500</v>
      </c>
    </row>
    <row r="305" spans="1:5" s="53" customFormat="1" x14ac:dyDescent="0.25">
      <c r="A305" s="58" t="s">
        <v>167</v>
      </c>
      <c r="B305" s="55">
        <v>88850</v>
      </c>
      <c r="C305" s="55">
        <v>133275</v>
      </c>
      <c r="D305" s="37">
        <f t="shared" si="10"/>
        <v>222125</v>
      </c>
    </row>
    <row r="306" spans="1:5" s="53" customFormat="1" x14ac:dyDescent="0.25">
      <c r="A306" s="58" t="s">
        <v>168</v>
      </c>
      <c r="B306" s="55">
        <v>220900</v>
      </c>
      <c r="C306" s="55">
        <v>331350</v>
      </c>
      <c r="D306" s="37">
        <f t="shared" si="10"/>
        <v>552250</v>
      </c>
    </row>
    <row r="307" spans="1:5" s="53" customFormat="1" x14ac:dyDescent="0.25">
      <c r="A307" s="58" t="s">
        <v>169</v>
      </c>
      <c r="B307" s="55">
        <v>88850</v>
      </c>
      <c r="C307" s="55">
        <v>133275</v>
      </c>
      <c r="D307" s="37">
        <f t="shared" si="10"/>
        <v>222125</v>
      </c>
    </row>
    <row r="308" spans="1:5" s="53" customFormat="1" x14ac:dyDescent="0.25">
      <c r="A308" s="58"/>
      <c r="B308" s="55"/>
      <c r="C308" s="55"/>
      <c r="D308" s="37">
        <f t="shared" si="10"/>
        <v>0</v>
      </c>
    </row>
    <row r="309" spans="1:5" s="53" customFormat="1" x14ac:dyDescent="0.25">
      <c r="A309" s="58" t="s">
        <v>170</v>
      </c>
      <c r="B309" s="55"/>
      <c r="C309" s="55"/>
      <c r="D309" s="37">
        <f t="shared" si="10"/>
        <v>0</v>
      </c>
    </row>
    <row r="310" spans="1:5" s="53" customFormat="1" x14ac:dyDescent="0.25">
      <c r="A310" s="58" t="s">
        <v>171</v>
      </c>
      <c r="B310" s="55">
        <v>150800</v>
      </c>
      <c r="C310" s="55">
        <v>226200</v>
      </c>
      <c r="D310" s="37">
        <f t="shared" si="10"/>
        <v>377000</v>
      </c>
    </row>
    <row r="311" spans="1:5" s="53" customFormat="1" x14ac:dyDescent="0.25">
      <c r="A311" s="58" t="s">
        <v>172</v>
      </c>
      <c r="B311" s="55">
        <v>186200</v>
      </c>
      <c r="C311" s="55">
        <v>279300</v>
      </c>
      <c r="D311" s="37">
        <f t="shared" si="10"/>
        <v>465500</v>
      </c>
    </row>
    <row r="312" spans="1:5" s="53" customFormat="1" x14ac:dyDescent="0.25">
      <c r="A312" s="58" t="s">
        <v>173</v>
      </c>
      <c r="B312" s="55">
        <v>68850</v>
      </c>
      <c r="C312" s="55">
        <v>103275</v>
      </c>
      <c r="D312" s="37">
        <f t="shared" si="10"/>
        <v>172125</v>
      </c>
    </row>
    <row r="313" spans="1:5" s="53" customFormat="1" x14ac:dyDescent="0.25">
      <c r="A313" s="59"/>
      <c r="B313" s="60"/>
      <c r="C313" s="60"/>
      <c r="D313" s="50"/>
    </row>
    <row r="314" spans="1:5" s="36" customFormat="1" x14ac:dyDescent="0.25">
      <c r="A314" s="89" t="s">
        <v>178</v>
      </c>
      <c r="B314" s="89"/>
      <c r="C314" s="89"/>
      <c r="D314" s="89"/>
      <c r="E314" s="89"/>
    </row>
    <row r="315" spans="1:5" s="36" customFormat="1" x14ac:dyDescent="0.25">
      <c r="A315" s="74" t="s">
        <v>10</v>
      </c>
      <c r="B315" s="75" t="s">
        <v>176</v>
      </c>
      <c r="C315" s="75" t="s">
        <v>177</v>
      </c>
      <c r="D315" s="75" t="s">
        <v>175</v>
      </c>
      <c r="E315" s="51"/>
    </row>
    <row r="316" spans="1:5" s="36" customFormat="1" x14ac:dyDescent="0.25">
      <c r="A316" s="78" t="s">
        <v>43</v>
      </c>
      <c r="B316" s="79"/>
      <c r="C316" s="79"/>
      <c r="D316" s="79"/>
      <c r="E316" s="51"/>
    </row>
    <row r="317" spans="1:5" s="36" customFormat="1" x14ac:dyDescent="0.25">
      <c r="A317" s="76" t="s">
        <v>179</v>
      </c>
      <c r="B317" s="73">
        <v>150000</v>
      </c>
      <c r="C317" s="73">
        <v>307000</v>
      </c>
      <c r="D317" s="73">
        <v>457000</v>
      </c>
      <c r="E317" s="51"/>
    </row>
    <row r="318" spans="1:5" s="36" customFormat="1" x14ac:dyDescent="0.25">
      <c r="A318" s="76" t="s">
        <v>180</v>
      </c>
      <c r="B318" s="73">
        <v>150000</v>
      </c>
      <c r="C318" s="73">
        <v>307000</v>
      </c>
      <c r="D318" s="73">
        <v>457000</v>
      </c>
      <c r="E318" s="51"/>
    </row>
    <row r="319" spans="1:5" s="36" customFormat="1" x14ac:dyDescent="0.25">
      <c r="A319" s="76" t="s">
        <v>181</v>
      </c>
      <c r="B319" s="73">
        <v>150000</v>
      </c>
      <c r="C319" s="73">
        <v>307000</v>
      </c>
      <c r="D319" s="73">
        <v>457000</v>
      </c>
      <c r="E319" s="51"/>
    </row>
    <row r="320" spans="1:5" s="36" customFormat="1" x14ac:dyDescent="0.25">
      <c r="A320" s="76" t="s">
        <v>182</v>
      </c>
      <c r="B320" s="73">
        <v>150000</v>
      </c>
      <c r="C320" s="73">
        <v>307000</v>
      </c>
      <c r="D320" s="73">
        <v>457000</v>
      </c>
      <c r="E320" s="51"/>
    </row>
    <row r="321" spans="1:5" s="36" customFormat="1" x14ac:dyDescent="0.25">
      <c r="A321" s="76" t="s">
        <v>183</v>
      </c>
      <c r="B321" s="73">
        <v>150000</v>
      </c>
      <c r="C321" s="73">
        <v>307000</v>
      </c>
      <c r="D321" s="73">
        <v>457000</v>
      </c>
      <c r="E321" s="51"/>
    </row>
    <row r="322" spans="1:5" s="36" customFormat="1" x14ac:dyDescent="0.25">
      <c r="A322" s="76" t="s">
        <v>184</v>
      </c>
      <c r="B322" s="73">
        <v>150000</v>
      </c>
      <c r="C322" s="73">
        <v>307000</v>
      </c>
      <c r="D322" s="73">
        <v>457000</v>
      </c>
      <c r="E322" s="51"/>
    </row>
    <row r="323" spans="1:5" s="36" customFormat="1" x14ac:dyDescent="0.25">
      <c r="A323" s="76" t="s">
        <v>185</v>
      </c>
      <c r="B323" s="73">
        <v>150000</v>
      </c>
      <c r="C323" s="73">
        <v>307000</v>
      </c>
      <c r="D323" s="73">
        <v>457000</v>
      </c>
      <c r="E323" s="51"/>
    </row>
    <row r="324" spans="1:5" s="36" customFormat="1" x14ac:dyDescent="0.25">
      <c r="A324" s="76" t="s">
        <v>186</v>
      </c>
      <c r="B324" s="73">
        <v>150000</v>
      </c>
      <c r="C324" s="73">
        <v>307000</v>
      </c>
      <c r="D324" s="73">
        <v>457000</v>
      </c>
      <c r="E324" s="51"/>
    </row>
    <row r="325" spans="1:5" s="36" customFormat="1" x14ac:dyDescent="0.25">
      <c r="A325" s="76" t="s">
        <v>187</v>
      </c>
      <c r="B325" s="73">
        <v>150000</v>
      </c>
      <c r="C325" s="73">
        <v>307000</v>
      </c>
      <c r="D325" s="73">
        <v>457000</v>
      </c>
      <c r="E325" s="51"/>
    </row>
    <row r="326" spans="1:5" s="36" customFormat="1" x14ac:dyDescent="0.25">
      <c r="A326" s="76" t="s">
        <v>188</v>
      </c>
      <c r="B326" s="73">
        <v>150000</v>
      </c>
      <c r="C326" s="73">
        <v>307000</v>
      </c>
      <c r="D326" s="73">
        <v>457000</v>
      </c>
      <c r="E326" s="51"/>
    </row>
    <row r="327" spans="1:5" s="36" customFormat="1" x14ac:dyDescent="0.25">
      <c r="A327" s="76" t="s">
        <v>189</v>
      </c>
      <c r="B327" s="73">
        <v>150000</v>
      </c>
      <c r="C327" s="73">
        <v>307000</v>
      </c>
      <c r="D327" s="73">
        <v>457000</v>
      </c>
      <c r="E327" s="51"/>
    </row>
    <row r="328" spans="1:5" s="36" customFormat="1" x14ac:dyDescent="0.25">
      <c r="A328" s="80"/>
      <c r="B328" s="81"/>
      <c r="C328" s="81"/>
      <c r="D328" s="81"/>
    </row>
    <row r="329" spans="1:5" x14ac:dyDescent="0.25">
      <c r="A329" s="85" t="s">
        <v>53</v>
      </c>
      <c r="B329" s="85"/>
      <c r="C329" s="85"/>
      <c r="D329" s="85"/>
    </row>
    <row r="330" spans="1:5" x14ac:dyDescent="0.25">
      <c r="A330" s="82" t="s">
        <v>51</v>
      </c>
      <c r="B330" s="82"/>
      <c r="C330" s="82"/>
      <c r="D330" s="82"/>
    </row>
    <row r="331" spans="1:5" x14ac:dyDescent="0.25">
      <c r="A331" s="40"/>
      <c r="B331" s="40"/>
      <c r="C331" s="40"/>
      <c r="D331" s="40"/>
    </row>
    <row r="332" spans="1:5" s="53" customFormat="1" x14ac:dyDescent="0.25">
      <c r="A332" s="64" t="s">
        <v>115</v>
      </c>
      <c r="B332" s="87" t="s">
        <v>11</v>
      </c>
      <c r="C332" s="87"/>
      <c r="D332" s="12"/>
    </row>
    <row r="333" spans="1:5" s="53" customFormat="1" x14ac:dyDescent="0.25">
      <c r="A333" s="64"/>
      <c r="B333" s="38" t="s">
        <v>116</v>
      </c>
      <c r="C333" s="63" t="s">
        <v>117</v>
      </c>
    </row>
    <row r="334" spans="1:5" s="53" customFormat="1" x14ac:dyDescent="0.25">
      <c r="A334" s="68" t="s">
        <v>118</v>
      </c>
      <c r="B334" s="9">
        <v>110000</v>
      </c>
      <c r="C334" s="88" t="s">
        <v>126</v>
      </c>
    </row>
    <row r="335" spans="1:5" s="53" customFormat="1" x14ac:dyDescent="0.25">
      <c r="A335" s="68" t="s">
        <v>119</v>
      </c>
      <c r="B335" s="9">
        <v>190000</v>
      </c>
      <c r="C335" s="88"/>
    </row>
    <row r="336" spans="1:5" s="53" customFormat="1" x14ac:dyDescent="0.25">
      <c r="A336" s="68" t="s">
        <v>120</v>
      </c>
      <c r="B336" s="9">
        <v>15000</v>
      </c>
      <c r="C336" s="88"/>
    </row>
    <row r="337" spans="1:3" s="53" customFormat="1" x14ac:dyDescent="0.25">
      <c r="A337" s="68" t="s">
        <v>121</v>
      </c>
      <c r="B337" s="54" t="s">
        <v>124</v>
      </c>
      <c r="C337" s="88"/>
    </row>
    <row r="338" spans="1:3" s="53" customFormat="1" x14ac:dyDescent="0.25">
      <c r="A338" s="68" t="s">
        <v>122</v>
      </c>
      <c r="B338" s="54" t="s">
        <v>125</v>
      </c>
      <c r="C338" s="88"/>
    </row>
    <row r="339" spans="1:3" s="53" customFormat="1" x14ac:dyDescent="0.25">
      <c r="A339" s="68" t="s">
        <v>123</v>
      </c>
      <c r="B339" s="54" t="s">
        <v>127</v>
      </c>
      <c r="C339" s="55" t="s">
        <v>174</v>
      </c>
    </row>
  </sheetData>
  <sheetProtection algorithmName="SHA-512" hashValue="05Pyz6qn5Rzt5/rWo6kgGVx+/ZcxGhErTldaFffq0OAz526mHS5SyI4V5DdiZkzj0U55jS+/NIHXWE2GMB5oXQ==" saltValue="B0GZY3/yk+RF7robKVLSjA==" spinCount="100000" sheet="1" objects="1" scenarios="1" formatCells="0" deleteColumns="0" selectLockedCells="1" selectUnlockedCells="1"/>
  <mergeCells count="23">
    <mergeCell ref="C334:C338"/>
    <mergeCell ref="A314:E314"/>
    <mergeCell ref="A329:D329"/>
    <mergeCell ref="A330:D330"/>
    <mergeCell ref="A250:D250"/>
    <mergeCell ref="A251:D251"/>
    <mergeCell ref="A264:D264"/>
    <mergeCell ref="A265:D265"/>
    <mergeCell ref="B332:C332"/>
    <mergeCell ref="A68:D68"/>
    <mergeCell ref="A94:D94"/>
    <mergeCell ref="A23:D23"/>
    <mergeCell ref="A24:D24"/>
    <mergeCell ref="A69:D69"/>
    <mergeCell ref="A91:D91"/>
    <mergeCell ref="A92:D92"/>
    <mergeCell ref="A7:D7"/>
    <mergeCell ref="A8:D8"/>
    <mergeCell ref="A10:D10"/>
    <mergeCell ref="A11:D11"/>
    <mergeCell ref="A13:A14"/>
    <mergeCell ref="B13:C13"/>
    <mergeCell ref="D13:D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perbup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PROGBANG TIA</cp:lastModifiedBy>
  <cp:lastPrinted>2017-01-02T02:45:20Z</cp:lastPrinted>
  <dcterms:created xsi:type="dcterms:W3CDTF">2016-06-01T14:50:58Z</dcterms:created>
  <dcterms:modified xsi:type="dcterms:W3CDTF">2023-10-02T02:58:01Z</dcterms:modified>
</cp:coreProperties>
</file>