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30" windowWidth="20730" windowHeight="10680"/>
  </bookViews>
  <sheets>
    <sheet name="15.WNRJ" sheetId="17" r:id="rId1"/>
  </sheets>
  <definedNames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AJ25" i="17" l="1"/>
  <c r="AI25" i="17"/>
  <c r="AH25" i="17"/>
  <c r="AG25" i="17"/>
  <c r="W25" i="17"/>
  <c r="V25" i="17"/>
  <c r="T25" i="17"/>
  <c r="S25" i="17"/>
  <c r="Q25" i="17"/>
  <c r="P25" i="17"/>
  <c r="N25" i="17"/>
  <c r="M25" i="17"/>
  <c r="K25" i="17"/>
  <c r="J25" i="17"/>
  <c r="H25" i="17"/>
  <c r="G25" i="17"/>
  <c r="E25" i="17"/>
  <c r="D25" i="17"/>
  <c r="C25" i="17"/>
  <c r="AL24" i="17"/>
  <c r="AK24" i="17"/>
  <c r="Z24" i="17"/>
  <c r="Y24" i="17"/>
  <c r="X24" i="17"/>
  <c r="U24" i="17"/>
  <c r="R24" i="17"/>
  <c r="O24" i="17"/>
  <c r="L24" i="17"/>
  <c r="I24" i="17"/>
  <c r="F24" i="17"/>
  <c r="AL23" i="17"/>
  <c r="AK23" i="17"/>
  <c r="AA23" i="17"/>
  <c r="Z23" i="17"/>
  <c r="Y23" i="17"/>
  <c r="X23" i="17"/>
  <c r="U23" i="17"/>
  <c r="R23" i="17"/>
  <c r="O23" i="17"/>
  <c r="L23" i="17"/>
  <c r="I23" i="17"/>
  <c r="F23" i="17"/>
  <c r="AL22" i="17"/>
  <c r="AK22" i="17"/>
  <c r="Z22" i="17"/>
  <c r="Y22" i="17"/>
  <c r="X22" i="17"/>
  <c r="U22" i="17"/>
  <c r="R22" i="17"/>
  <c r="O22" i="17"/>
  <c r="L22" i="17"/>
  <c r="I22" i="17"/>
  <c r="F22" i="17"/>
  <c r="AL21" i="17"/>
  <c r="AK21" i="17"/>
  <c r="Z21" i="17"/>
  <c r="Y21" i="17"/>
  <c r="X21" i="17"/>
  <c r="U21" i="17"/>
  <c r="R21" i="17"/>
  <c r="O21" i="17"/>
  <c r="L21" i="17"/>
  <c r="I21" i="17"/>
  <c r="F21" i="17"/>
  <c r="AL20" i="17"/>
  <c r="AK20" i="17"/>
  <c r="Z20" i="17"/>
  <c r="Y20" i="17"/>
  <c r="X20" i="17"/>
  <c r="U20" i="17"/>
  <c r="R20" i="17"/>
  <c r="O20" i="17"/>
  <c r="L20" i="17"/>
  <c r="I20" i="17"/>
  <c r="F20" i="17"/>
  <c r="AL19" i="17"/>
  <c r="AK19" i="17"/>
  <c r="Z19" i="17"/>
  <c r="Y19" i="17"/>
  <c r="X19" i="17"/>
  <c r="U19" i="17"/>
  <c r="R19" i="17"/>
  <c r="O19" i="17"/>
  <c r="L19" i="17"/>
  <c r="I19" i="17"/>
  <c r="F19" i="17"/>
  <c r="AL18" i="17"/>
  <c r="AK18" i="17"/>
  <c r="Z18" i="17"/>
  <c r="Y18" i="17"/>
  <c r="X18" i="17"/>
  <c r="U18" i="17"/>
  <c r="R18" i="17"/>
  <c r="O18" i="17"/>
  <c r="L18" i="17"/>
  <c r="I18" i="17"/>
  <c r="F18" i="17"/>
  <c r="AL17" i="17"/>
  <c r="AK17" i="17"/>
  <c r="Z17" i="17"/>
  <c r="Y17" i="17"/>
  <c r="X17" i="17"/>
  <c r="U17" i="17"/>
  <c r="R17" i="17"/>
  <c r="O17" i="17"/>
  <c r="L17" i="17"/>
  <c r="I17" i="17"/>
  <c r="F17" i="17"/>
  <c r="AL16" i="17"/>
  <c r="AK16" i="17"/>
  <c r="Z16" i="17"/>
  <c r="Y16" i="17"/>
  <c r="X16" i="17"/>
  <c r="U16" i="17"/>
  <c r="R16" i="17"/>
  <c r="O16" i="17"/>
  <c r="L16" i="17"/>
  <c r="I16" i="17"/>
  <c r="F16" i="17"/>
  <c r="AL15" i="17"/>
  <c r="AK15" i="17"/>
  <c r="Z15" i="17"/>
  <c r="Y15" i="17"/>
  <c r="X15" i="17"/>
  <c r="U15" i="17"/>
  <c r="R15" i="17"/>
  <c r="O15" i="17"/>
  <c r="L15" i="17"/>
  <c r="I15" i="17"/>
  <c r="F15" i="17"/>
  <c r="AL14" i="17"/>
  <c r="AK14" i="17"/>
  <c r="Z14" i="17"/>
  <c r="Y14" i="17"/>
  <c r="X14" i="17"/>
  <c r="U14" i="17"/>
  <c r="R14" i="17"/>
  <c r="O14" i="17"/>
  <c r="L14" i="17"/>
  <c r="I14" i="17"/>
  <c r="F14" i="17"/>
  <c r="AL13" i="17"/>
  <c r="AK13" i="17"/>
  <c r="Z13" i="17"/>
  <c r="Y13" i="17"/>
  <c r="X13" i="17"/>
  <c r="U13" i="17"/>
  <c r="R13" i="17"/>
  <c r="O13" i="17"/>
  <c r="L13" i="17"/>
  <c r="I13" i="17"/>
  <c r="F13" i="17"/>
  <c r="AL12" i="17"/>
  <c r="AK12" i="17"/>
  <c r="AE12" i="17"/>
  <c r="Z12" i="17"/>
  <c r="Y12" i="17"/>
  <c r="X12" i="17"/>
  <c r="U12" i="17"/>
  <c r="R12" i="17"/>
  <c r="O12" i="17"/>
  <c r="L12" i="17"/>
  <c r="I12" i="17"/>
  <c r="F12" i="17"/>
  <c r="AL11" i="17"/>
  <c r="AK11" i="17"/>
  <c r="Z11" i="17"/>
  <c r="Y11" i="17"/>
  <c r="X11" i="17"/>
  <c r="U11" i="17"/>
  <c r="R11" i="17"/>
  <c r="O11" i="17"/>
  <c r="L11" i="17"/>
  <c r="I11" i="17"/>
  <c r="F11" i="17"/>
  <c r="AL10" i="17"/>
  <c r="AK10" i="17"/>
  <c r="Z10" i="17"/>
  <c r="Y10" i="17"/>
  <c r="X10" i="17"/>
  <c r="U10" i="17"/>
  <c r="R10" i="17"/>
  <c r="O10" i="17"/>
  <c r="L10" i="17"/>
  <c r="I10" i="17"/>
  <c r="F10" i="17"/>
  <c r="AL9" i="17"/>
  <c r="AK9" i="17"/>
  <c r="Z9" i="17"/>
  <c r="Y9" i="17"/>
  <c r="X9" i="17"/>
  <c r="U9" i="17"/>
  <c r="R9" i="17"/>
  <c r="O9" i="17"/>
  <c r="L9" i="17"/>
  <c r="I9" i="17"/>
  <c r="F9" i="17"/>
  <c r="AC9" i="17" l="1"/>
  <c r="AE11" i="17"/>
  <c r="AE15" i="17"/>
  <c r="AF15" i="17" s="1"/>
  <c r="AC22" i="17"/>
  <c r="AB23" i="17"/>
  <c r="AA24" i="17"/>
  <c r="AA11" i="17"/>
  <c r="AF11" i="17" s="1"/>
  <c r="F25" i="17"/>
  <c r="AC14" i="17"/>
  <c r="AA15" i="17"/>
  <c r="AE24" i="17"/>
  <c r="AA16" i="17"/>
  <c r="AA19" i="17"/>
  <c r="AE20" i="17"/>
  <c r="AL25" i="17"/>
  <c r="AE16" i="17"/>
  <c r="AC17" i="17"/>
  <c r="AE23" i="17"/>
  <c r="AE18" i="17"/>
  <c r="AC18" i="17"/>
  <c r="AE9" i="17"/>
  <c r="O25" i="17"/>
  <c r="AA21" i="17"/>
  <c r="AC12" i="17"/>
  <c r="AA12" i="17"/>
  <c r="AE10" i="17"/>
  <c r="AC10" i="17"/>
  <c r="AC19" i="17"/>
  <c r="AB19" i="17"/>
  <c r="AA13" i="17"/>
  <c r="AE17" i="17"/>
  <c r="AF23" i="17"/>
  <c r="AC11" i="17"/>
  <c r="AC20" i="17"/>
  <c r="AA20" i="17"/>
  <c r="AF24" i="17"/>
  <c r="X25" i="17"/>
  <c r="AA14" i="17"/>
  <c r="AA22" i="17"/>
  <c r="I25" i="17"/>
  <c r="Y25" i="17"/>
  <c r="AC13" i="17"/>
  <c r="AE19" i="17"/>
  <c r="AC21" i="17"/>
  <c r="R25" i="17"/>
  <c r="Z25" i="17"/>
  <c r="AA9" i="17"/>
  <c r="AF12" i="17"/>
  <c r="AE13" i="17"/>
  <c r="AD14" i="17"/>
  <c r="AC15" i="17"/>
  <c r="AA17" i="17"/>
  <c r="AF20" i="17"/>
  <c r="AE21" i="17"/>
  <c r="AC23" i="17"/>
  <c r="AB24" i="17"/>
  <c r="L25" i="17"/>
  <c r="AA10" i="17"/>
  <c r="AE14" i="17"/>
  <c r="AC16" i="17"/>
  <c r="AA18" i="17"/>
  <c r="AE22" i="17"/>
  <c r="AC24" i="17"/>
  <c r="U25" i="17"/>
  <c r="AK25" i="17"/>
  <c r="AD22" i="17" l="1"/>
  <c r="AB16" i="17"/>
  <c r="AB11" i="17"/>
  <c r="AD9" i="17"/>
  <c r="AF16" i="17"/>
  <c r="AB15" i="17"/>
  <c r="AF22" i="17"/>
  <c r="AB17" i="17"/>
  <c r="AF17" i="17"/>
  <c r="AD12" i="17"/>
  <c r="AD17" i="17"/>
  <c r="AB21" i="17"/>
  <c r="AB18" i="17"/>
  <c r="AD15" i="17"/>
  <c r="AB22" i="17"/>
  <c r="AB13" i="17"/>
  <c r="AF9" i="17"/>
  <c r="AE25" i="17"/>
  <c r="AD18" i="17"/>
  <c r="AF14" i="17"/>
  <c r="AD21" i="17"/>
  <c r="AB14" i="17"/>
  <c r="AD11" i="17"/>
  <c r="AD10" i="17"/>
  <c r="AF18" i="17"/>
  <c r="AD16" i="17"/>
  <c r="AB10" i="17"/>
  <c r="AD23" i="17"/>
  <c r="AF13" i="17"/>
  <c r="AF19" i="17"/>
  <c r="AB20" i="17"/>
  <c r="AF10" i="17"/>
  <c r="AD13" i="17"/>
  <c r="AD24" i="17"/>
  <c r="AD19" i="17"/>
  <c r="AF21" i="17"/>
  <c r="AB9" i="17"/>
  <c r="AA25" i="17"/>
  <c r="AD20" i="17"/>
  <c r="AC25" i="17"/>
  <c r="AB12" i="17"/>
  <c r="AF25" i="17" l="1"/>
  <c r="AB25" i="17"/>
  <c r="AD25" i="17"/>
</calcChain>
</file>

<file path=xl/sharedStrings.xml><?xml version="1.0" encoding="utf-8"?>
<sst xmlns="http://schemas.openxmlformats.org/spreadsheetml/2006/main" count="67" uniqueCount="43">
  <si>
    <t>TAHUN 2022</t>
  </si>
  <si>
    <t>NO</t>
  </si>
  <si>
    <t>JML PUS</t>
  </si>
  <si>
    <t>PUS MENJADI PESERTA KB</t>
  </si>
  <si>
    <t>PUS BUKAN PST KB</t>
  </si>
  <si>
    <t xml:space="preserve">         IUD</t>
  </si>
  <si>
    <t>MOW</t>
  </si>
  <si>
    <t>MOP</t>
  </si>
  <si>
    <t>KONDOM</t>
  </si>
  <si>
    <t xml:space="preserve">   IMPL</t>
  </si>
  <si>
    <t>SUNTIK</t>
  </si>
  <si>
    <t>PIL</t>
  </si>
  <si>
    <t>TOTAL</t>
  </si>
  <si>
    <t>%</t>
  </si>
  <si>
    <t>PA MKJP</t>
  </si>
  <si>
    <t>PA PRIA</t>
  </si>
  <si>
    <t>HML</t>
  </si>
  <si>
    <t>IAS</t>
  </si>
  <si>
    <t>IAT</t>
  </si>
  <si>
    <t>TIAL</t>
  </si>
  <si>
    <t>JUMLAH</t>
  </si>
  <si>
    <t>UNMEET NEED</t>
  </si>
  <si>
    <t>P</t>
  </si>
  <si>
    <t>S</t>
  </si>
  <si>
    <t>JML</t>
  </si>
  <si>
    <t>WANAREJA</t>
  </si>
  <si>
    <t>DESA</t>
  </si>
  <si>
    <t>TAMBAKSARI</t>
  </si>
  <si>
    <t>SIDAMULYA</t>
  </si>
  <si>
    <t>TARISI</t>
  </si>
  <si>
    <t>BANTAR</t>
  </si>
  <si>
    <t>LIMBANGAN</t>
  </si>
  <si>
    <t>MALABAR</t>
  </si>
  <si>
    <t>MAJINGKLAK</t>
  </si>
  <si>
    <t>MADURA</t>
  </si>
  <si>
    <t>PALUGON</t>
  </si>
  <si>
    <t>CIGINTUNG</t>
  </si>
  <si>
    <t>JAMBU</t>
  </si>
  <si>
    <t>ADIMULYA</t>
  </si>
  <si>
    <t>CILONGKRANG</t>
  </si>
  <si>
    <t>PURWOSARI</t>
  </si>
  <si>
    <t>MADUSARI</t>
  </si>
  <si>
    <t>PUS DAN PESERTA KB BERDASARKAN  JENIS KONTRASEPSI KECAMATAN WANAREJA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</si>
</sst>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</font>
    <font>
      <b/>
      <i/>
      <sz val="11"/>
      <color theme="0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3366"/>
        <bgColor rgb="FF003366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3" fontId="2" fillId="0" borderId="0" xfId="0" applyNumberFormat="1" applyFont="1" applyAlignment="1">
      <alignment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vertical="center"/>
    </xf>
    <xf numFmtId="3" fontId="4" fillId="2" borderId="10" xfId="0" applyNumberFormat="1" applyFont="1" applyFill="1" applyBorder="1" applyAlignment="1">
      <alignment horizontal="center" vertical="center"/>
    </xf>
    <xf numFmtId="3" fontId="2" fillId="0" borderId="10" xfId="0" applyNumberFormat="1" applyFont="1" applyBorder="1" applyAlignment="1">
      <alignment vertical="center"/>
    </xf>
    <xf numFmtId="2" fontId="2" fillId="0" borderId="10" xfId="0" applyNumberFormat="1" applyFont="1" applyBorder="1" applyAlignment="1">
      <alignment vertical="center"/>
    </xf>
    <xf numFmtId="0" fontId="2" fillId="0" borderId="10" xfId="0" applyFont="1" applyBorder="1" applyAlignment="1"/>
    <xf numFmtId="0" fontId="2" fillId="0" borderId="9" xfId="0" applyFont="1" applyBorder="1" applyAlignment="1"/>
    <xf numFmtId="0" fontId="5" fillId="0" borderId="0" xfId="0" applyFont="1"/>
    <xf numFmtId="3" fontId="2" fillId="0" borderId="5" xfId="0" applyNumberFormat="1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3" fontId="2" fillId="0" borderId="1" xfId="0" applyNumberFormat="1" applyFont="1" applyBorder="1" applyAlignment="1">
      <alignment horizontal="center" vertical="center" wrapText="1"/>
    </xf>
    <xf numFmtId="0" fontId="3" fillId="0" borderId="9" xfId="0" applyFont="1" applyBorder="1"/>
    <xf numFmtId="3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8" xfId="0" applyFont="1" applyBorder="1"/>
    <xf numFmtId="3" fontId="2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3" fontId="2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AL1000"/>
  <sheetViews>
    <sheetView tabSelected="1" workbookViewId="0">
      <selection activeCell="A2" sqref="A1:AL2"/>
    </sheetView>
  </sheetViews>
  <sheetFormatPr defaultColWidth="14.42578125" defaultRowHeight="15" customHeight="1" x14ac:dyDescent="0.25"/>
  <cols>
    <col min="1" max="1" width="5.140625" customWidth="1"/>
    <col min="2" max="2" width="21.7109375" customWidth="1"/>
    <col min="3" max="3" width="11.85546875" customWidth="1"/>
    <col min="4" max="37" width="9.140625" customWidth="1"/>
    <col min="38" max="38" width="11.42578125" customWidth="1"/>
  </cols>
  <sheetData>
    <row r="1" spans="1:38" ht="18" customHeight="1" x14ac:dyDescent="0.25">
      <c r="A1" s="16" t="s">
        <v>42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</row>
    <row r="2" spans="1:38" ht="18" customHeight="1" x14ac:dyDescent="0.25">
      <c r="A2" s="16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</row>
    <row r="3" spans="1:3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x14ac:dyDescent="0.25">
      <c r="A5" s="15" t="s">
        <v>1</v>
      </c>
      <c r="B5" s="15" t="s">
        <v>26</v>
      </c>
      <c r="C5" s="13" t="s">
        <v>2</v>
      </c>
      <c r="D5" s="19" t="s">
        <v>3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1"/>
      <c r="AG5" s="22" t="s">
        <v>4</v>
      </c>
      <c r="AH5" s="11"/>
      <c r="AI5" s="11"/>
      <c r="AJ5" s="11"/>
      <c r="AK5" s="11"/>
      <c r="AL5" s="12"/>
    </row>
    <row r="6" spans="1:38" x14ac:dyDescent="0.25">
      <c r="A6" s="18"/>
      <c r="B6" s="18"/>
      <c r="C6" s="18"/>
      <c r="D6" s="10" t="s">
        <v>5</v>
      </c>
      <c r="E6" s="11"/>
      <c r="F6" s="12"/>
      <c r="G6" s="10" t="s">
        <v>6</v>
      </c>
      <c r="H6" s="11"/>
      <c r="I6" s="12"/>
      <c r="J6" s="10" t="s">
        <v>7</v>
      </c>
      <c r="K6" s="11"/>
      <c r="L6" s="12"/>
      <c r="M6" s="10" t="s">
        <v>8</v>
      </c>
      <c r="N6" s="11"/>
      <c r="O6" s="12"/>
      <c r="P6" s="22" t="s">
        <v>9</v>
      </c>
      <c r="Q6" s="11"/>
      <c r="R6" s="12"/>
      <c r="S6" s="10" t="s">
        <v>10</v>
      </c>
      <c r="T6" s="11"/>
      <c r="U6" s="12"/>
      <c r="V6" s="10" t="s">
        <v>11</v>
      </c>
      <c r="W6" s="11"/>
      <c r="X6" s="12"/>
      <c r="Y6" s="10" t="s">
        <v>12</v>
      </c>
      <c r="Z6" s="11"/>
      <c r="AA6" s="12"/>
      <c r="AB6" s="15" t="s">
        <v>13</v>
      </c>
      <c r="AC6" s="13" t="s">
        <v>14</v>
      </c>
      <c r="AD6" s="15" t="s">
        <v>13</v>
      </c>
      <c r="AE6" s="13" t="s">
        <v>15</v>
      </c>
      <c r="AF6" s="15" t="s">
        <v>13</v>
      </c>
      <c r="AG6" s="13" t="s">
        <v>16</v>
      </c>
      <c r="AH6" s="13" t="s">
        <v>17</v>
      </c>
      <c r="AI6" s="13" t="s">
        <v>18</v>
      </c>
      <c r="AJ6" s="13" t="s">
        <v>19</v>
      </c>
      <c r="AK6" s="15" t="s">
        <v>20</v>
      </c>
      <c r="AL6" s="13" t="s">
        <v>21</v>
      </c>
    </row>
    <row r="7" spans="1:38" x14ac:dyDescent="0.25">
      <c r="A7" s="14"/>
      <c r="B7" s="14"/>
      <c r="C7" s="14"/>
      <c r="D7" s="2" t="s">
        <v>22</v>
      </c>
      <c r="E7" s="2" t="s">
        <v>23</v>
      </c>
      <c r="F7" s="2" t="s">
        <v>24</v>
      </c>
      <c r="G7" s="2" t="s">
        <v>22</v>
      </c>
      <c r="H7" s="2" t="s">
        <v>23</v>
      </c>
      <c r="I7" s="2" t="s">
        <v>24</v>
      </c>
      <c r="J7" s="2" t="s">
        <v>22</v>
      </c>
      <c r="K7" s="2" t="s">
        <v>23</v>
      </c>
      <c r="L7" s="2" t="s">
        <v>24</v>
      </c>
      <c r="M7" s="2" t="s">
        <v>22</v>
      </c>
      <c r="N7" s="2" t="s">
        <v>23</v>
      </c>
      <c r="O7" s="2" t="s">
        <v>24</v>
      </c>
      <c r="P7" s="2" t="s">
        <v>22</v>
      </c>
      <c r="Q7" s="2" t="s">
        <v>23</v>
      </c>
      <c r="R7" s="2" t="s">
        <v>24</v>
      </c>
      <c r="S7" s="2" t="s">
        <v>22</v>
      </c>
      <c r="T7" s="2" t="s">
        <v>23</v>
      </c>
      <c r="U7" s="2" t="s">
        <v>24</v>
      </c>
      <c r="V7" s="2" t="s">
        <v>22</v>
      </c>
      <c r="W7" s="2" t="s">
        <v>23</v>
      </c>
      <c r="X7" s="2" t="s">
        <v>24</v>
      </c>
      <c r="Y7" s="2" t="s">
        <v>22</v>
      </c>
      <c r="Z7" s="2" t="s">
        <v>23</v>
      </c>
      <c r="AA7" s="3" t="s">
        <v>20</v>
      </c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</row>
    <row r="8" spans="1:38" x14ac:dyDescent="0.25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M8" s="4">
        <v>13</v>
      </c>
      <c r="N8" s="4">
        <v>14</v>
      </c>
      <c r="O8" s="4">
        <v>15</v>
      </c>
      <c r="P8" s="4">
        <v>16</v>
      </c>
      <c r="Q8" s="4">
        <v>17</v>
      </c>
      <c r="R8" s="4">
        <v>18</v>
      </c>
      <c r="S8" s="4">
        <v>19</v>
      </c>
      <c r="T8" s="4">
        <v>20</v>
      </c>
      <c r="U8" s="4">
        <v>21</v>
      </c>
      <c r="V8" s="4">
        <v>22</v>
      </c>
      <c r="W8" s="4">
        <v>23</v>
      </c>
      <c r="X8" s="4">
        <v>24</v>
      </c>
      <c r="Y8" s="4">
        <v>25</v>
      </c>
      <c r="Z8" s="4">
        <v>26</v>
      </c>
      <c r="AA8" s="4">
        <v>27</v>
      </c>
      <c r="AB8" s="4">
        <v>28</v>
      </c>
      <c r="AC8" s="4">
        <v>29</v>
      </c>
      <c r="AD8" s="4">
        <v>30</v>
      </c>
      <c r="AE8" s="4">
        <v>31</v>
      </c>
      <c r="AF8" s="4">
        <v>32</v>
      </c>
      <c r="AG8" s="4">
        <v>33</v>
      </c>
      <c r="AH8" s="4">
        <v>34</v>
      </c>
      <c r="AI8" s="4">
        <v>35</v>
      </c>
      <c r="AJ8" s="4">
        <v>36</v>
      </c>
      <c r="AK8" s="4">
        <v>37</v>
      </c>
      <c r="AL8" s="4">
        <v>38</v>
      </c>
    </row>
    <row r="9" spans="1:38" x14ac:dyDescent="0.25">
      <c r="A9" s="2">
        <v>1</v>
      </c>
      <c r="B9" s="7" t="s">
        <v>29</v>
      </c>
      <c r="C9" s="5">
        <v>1978</v>
      </c>
      <c r="D9" s="5">
        <v>91</v>
      </c>
      <c r="E9" s="5">
        <v>5</v>
      </c>
      <c r="F9" s="3">
        <f t="shared" ref="F9:F24" si="0">D9+E9</f>
        <v>96</v>
      </c>
      <c r="G9" s="5">
        <v>3</v>
      </c>
      <c r="H9" s="5">
        <v>2</v>
      </c>
      <c r="I9" s="3">
        <f t="shared" ref="I9:I24" si="1">G9+H9</f>
        <v>5</v>
      </c>
      <c r="J9" s="5">
        <v>0</v>
      </c>
      <c r="K9" s="5">
        <v>0</v>
      </c>
      <c r="L9" s="3">
        <f t="shared" ref="L9:L24" si="2">J9+K9</f>
        <v>0</v>
      </c>
      <c r="M9" s="5">
        <v>10</v>
      </c>
      <c r="N9" s="5">
        <v>2</v>
      </c>
      <c r="O9" s="3">
        <f t="shared" ref="O9:O24" si="3">M9+N9</f>
        <v>12</v>
      </c>
      <c r="P9" s="5">
        <v>255</v>
      </c>
      <c r="Q9" s="5">
        <v>4</v>
      </c>
      <c r="R9" s="3">
        <f t="shared" ref="R9:R24" si="4">P9+Q9</f>
        <v>259</v>
      </c>
      <c r="S9" s="5">
        <v>503</v>
      </c>
      <c r="T9" s="5">
        <v>248</v>
      </c>
      <c r="U9" s="3">
        <f t="shared" ref="U9:U24" si="5">S9+T9</f>
        <v>751</v>
      </c>
      <c r="V9" s="5">
        <v>160</v>
      </c>
      <c r="W9" s="5">
        <v>87</v>
      </c>
      <c r="X9" s="3">
        <f t="shared" ref="X9:X24" si="6">V9+W9</f>
        <v>247</v>
      </c>
      <c r="Y9" s="3">
        <f t="shared" ref="Y9:Z9" si="7">D9+G9+J9+M9+P9+S9+V9</f>
        <v>1022</v>
      </c>
      <c r="Z9" s="3">
        <f t="shared" si="7"/>
        <v>348</v>
      </c>
      <c r="AA9" s="3">
        <f t="shared" ref="AA9:AA24" si="8">Y9+Z9</f>
        <v>1370</v>
      </c>
      <c r="AB9" s="6">
        <f t="shared" ref="AB9:AB24" si="9">AA9/C9*100</f>
        <v>69.261880687563192</v>
      </c>
      <c r="AC9" s="3">
        <f t="shared" ref="AC9:AC24" si="10">F9+I9+L9+R9</f>
        <v>360</v>
      </c>
      <c r="AD9" s="6">
        <f t="shared" ref="AD9:AD24" si="11">AC9/AA9*100</f>
        <v>26.277372262773724</v>
      </c>
      <c r="AE9" s="3">
        <f t="shared" ref="AE9:AE24" si="12">L9+O9</f>
        <v>12</v>
      </c>
      <c r="AF9" s="6">
        <f t="shared" ref="AF9:AF24" si="13">AE9/AA9*100</f>
        <v>0.87591240875912413</v>
      </c>
      <c r="AG9" s="5">
        <v>55</v>
      </c>
      <c r="AH9" s="5">
        <v>317</v>
      </c>
      <c r="AI9" s="5">
        <v>136</v>
      </c>
      <c r="AJ9" s="5">
        <v>100</v>
      </c>
      <c r="AK9" s="3">
        <f t="shared" ref="AK9:AK24" si="14">AG9+AH9+AI9+AJ9</f>
        <v>608</v>
      </c>
      <c r="AL9" s="3">
        <f t="shared" ref="AL9:AL24" si="15">AI9+AJ9</f>
        <v>236</v>
      </c>
    </row>
    <row r="10" spans="1:38" x14ac:dyDescent="0.25">
      <c r="A10" s="2">
        <v>2</v>
      </c>
      <c r="B10" s="7" t="s">
        <v>30</v>
      </c>
      <c r="C10" s="5">
        <v>1564</v>
      </c>
      <c r="D10" s="5">
        <v>82</v>
      </c>
      <c r="E10" s="5">
        <v>3</v>
      </c>
      <c r="F10" s="3">
        <f t="shared" si="0"/>
        <v>85</v>
      </c>
      <c r="G10" s="5">
        <v>5</v>
      </c>
      <c r="H10" s="5">
        <v>0</v>
      </c>
      <c r="I10" s="3">
        <f t="shared" si="1"/>
        <v>5</v>
      </c>
      <c r="J10" s="5">
        <v>1</v>
      </c>
      <c r="K10" s="5">
        <v>0</v>
      </c>
      <c r="L10" s="3">
        <f t="shared" si="2"/>
        <v>1</v>
      </c>
      <c r="M10" s="5">
        <v>5</v>
      </c>
      <c r="N10" s="5">
        <v>0</v>
      </c>
      <c r="O10" s="3">
        <f t="shared" si="3"/>
        <v>5</v>
      </c>
      <c r="P10" s="5">
        <v>223</v>
      </c>
      <c r="Q10" s="5">
        <v>10</v>
      </c>
      <c r="R10" s="3">
        <f t="shared" si="4"/>
        <v>233</v>
      </c>
      <c r="S10" s="5">
        <v>390</v>
      </c>
      <c r="T10" s="5">
        <v>154</v>
      </c>
      <c r="U10" s="3">
        <f t="shared" si="5"/>
        <v>544</v>
      </c>
      <c r="V10" s="5">
        <v>137</v>
      </c>
      <c r="W10" s="5">
        <v>73</v>
      </c>
      <c r="X10" s="3">
        <f t="shared" si="6"/>
        <v>210</v>
      </c>
      <c r="Y10" s="3">
        <f t="shared" ref="Y10:Z10" si="16">D10+G10+J10+M10+P10+S10+V10</f>
        <v>843</v>
      </c>
      <c r="Z10" s="3">
        <f t="shared" si="16"/>
        <v>240</v>
      </c>
      <c r="AA10" s="3">
        <f t="shared" si="8"/>
        <v>1083</v>
      </c>
      <c r="AB10" s="6">
        <f t="shared" si="9"/>
        <v>69.245524296675185</v>
      </c>
      <c r="AC10" s="3">
        <f t="shared" si="10"/>
        <v>324</v>
      </c>
      <c r="AD10" s="6">
        <f t="shared" si="11"/>
        <v>29.916897506925206</v>
      </c>
      <c r="AE10" s="3">
        <f t="shared" si="12"/>
        <v>6</v>
      </c>
      <c r="AF10" s="6">
        <f t="shared" si="13"/>
        <v>0.554016620498615</v>
      </c>
      <c r="AG10" s="5">
        <v>42</v>
      </c>
      <c r="AH10" s="5">
        <v>249</v>
      </c>
      <c r="AI10" s="5">
        <v>160</v>
      </c>
      <c r="AJ10" s="5">
        <v>30</v>
      </c>
      <c r="AK10" s="3">
        <f t="shared" si="14"/>
        <v>481</v>
      </c>
      <c r="AL10" s="3">
        <f t="shared" si="15"/>
        <v>190</v>
      </c>
    </row>
    <row r="11" spans="1:38" x14ac:dyDescent="0.25">
      <c r="A11" s="2">
        <v>3</v>
      </c>
      <c r="B11" s="8" t="s">
        <v>25</v>
      </c>
      <c r="C11" s="5">
        <v>2538</v>
      </c>
      <c r="D11" s="5">
        <v>135</v>
      </c>
      <c r="E11" s="5">
        <v>5</v>
      </c>
      <c r="F11" s="3">
        <f t="shared" si="0"/>
        <v>140</v>
      </c>
      <c r="G11" s="5">
        <v>6</v>
      </c>
      <c r="H11" s="5">
        <v>3</v>
      </c>
      <c r="I11" s="3">
        <f t="shared" si="1"/>
        <v>9</v>
      </c>
      <c r="J11" s="5">
        <v>1</v>
      </c>
      <c r="K11" s="5">
        <v>0</v>
      </c>
      <c r="L11" s="3">
        <f t="shared" si="2"/>
        <v>1</v>
      </c>
      <c r="M11" s="5">
        <v>23</v>
      </c>
      <c r="N11" s="5">
        <v>0</v>
      </c>
      <c r="O11" s="3">
        <f t="shared" si="3"/>
        <v>23</v>
      </c>
      <c r="P11" s="5">
        <v>306</v>
      </c>
      <c r="Q11" s="5">
        <v>7</v>
      </c>
      <c r="R11" s="3">
        <f t="shared" si="4"/>
        <v>313</v>
      </c>
      <c r="S11" s="5">
        <v>707</v>
      </c>
      <c r="T11" s="5">
        <v>120</v>
      </c>
      <c r="U11" s="3">
        <f t="shared" si="5"/>
        <v>827</v>
      </c>
      <c r="V11" s="5">
        <v>245</v>
      </c>
      <c r="W11" s="5">
        <v>200</v>
      </c>
      <c r="X11" s="3">
        <f t="shared" si="6"/>
        <v>445</v>
      </c>
      <c r="Y11" s="3">
        <f t="shared" ref="Y11:Z11" si="17">D11+G11+J11+M11+P11+S11+V11</f>
        <v>1423</v>
      </c>
      <c r="Z11" s="3">
        <f t="shared" si="17"/>
        <v>335</v>
      </c>
      <c r="AA11" s="3">
        <f t="shared" si="8"/>
        <v>1758</v>
      </c>
      <c r="AB11" s="6">
        <f t="shared" si="9"/>
        <v>69.267139479905438</v>
      </c>
      <c r="AC11" s="3">
        <f t="shared" si="10"/>
        <v>463</v>
      </c>
      <c r="AD11" s="6">
        <f t="shared" si="11"/>
        <v>26.336746302616611</v>
      </c>
      <c r="AE11" s="3">
        <f t="shared" si="12"/>
        <v>24</v>
      </c>
      <c r="AF11" s="6">
        <f t="shared" si="13"/>
        <v>1.3651877133105803</v>
      </c>
      <c r="AG11" s="5">
        <v>78</v>
      </c>
      <c r="AH11" s="5">
        <v>504</v>
      </c>
      <c r="AI11" s="5">
        <v>67</v>
      </c>
      <c r="AJ11" s="5">
        <v>131</v>
      </c>
      <c r="AK11" s="3">
        <f t="shared" si="14"/>
        <v>780</v>
      </c>
      <c r="AL11" s="3">
        <f t="shared" si="15"/>
        <v>198</v>
      </c>
    </row>
    <row r="12" spans="1:38" x14ac:dyDescent="0.25">
      <c r="A12" s="2">
        <v>4</v>
      </c>
      <c r="B12" s="7" t="s">
        <v>31</v>
      </c>
      <c r="C12" s="5">
        <v>2616</v>
      </c>
      <c r="D12" s="5">
        <v>133</v>
      </c>
      <c r="E12" s="5">
        <v>3</v>
      </c>
      <c r="F12" s="3">
        <f t="shared" si="0"/>
        <v>136</v>
      </c>
      <c r="G12" s="5">
        <v>8</v>
      </c>
      <c r="H12" s="5">
        <v>2</v>
      </c>
      <c r="I12" s="3">
        <f t="shared" si="1"/>
        <v>10</v>
      </c>
      <c r="J12" s="5">
        <v>3</v>
      </c>
      <c r="K12" s="5">
        <v>1</v>
      </c>
      <c r="L12" s="3">
        <f t="shared" si="2"/>
        <v>4</v>
      </c>
      <c r="M12" s="5">
        <v>40</v>
      </c>
      <c r="N12" s="5">
        <v>0</v>
      </c>
      <c r="O12" s="3">
        <f t="shared" si="3"/>
        <v>40</v>
      </c>
      <c r="P12" s="5">
        <v>246</v>
      </c>
      <c r="Q12" s="5">
        <v>14</v>
      </c>
      <c r="R12" s="3">
        <f t="shared" si="4"/>
        <v>260</v>
      </c>
      <c r="S12" s="5">
        <v>739</v>
      </c>
      <c r="T12" s="5">
        <v>254</v>
      </c>
      <c r="U12" s="3">
        <f t="shared" si="5"/>
        <v>993</v>
      </c>
      <c r="V12" s="5">
        <v>199</v>
      </c>
      <c r="W12" s="5">
        <v>172</v>
      </c>
      <c r="X12" s="3">
        <f t="shared" si="6"/>
        <v>371</v>
      </c>
      <c r="Y12" s="3">
        <f t="shared" ref="Y12:Z12" si="18">D12+G12+J12+M12+P12+S12+V12</f>
        <v>1368</v>
      </c>
      <c r="Z12" s="3">
        <f t="shared" si="18"/>
        <v>446</v>
      </c>
      <c r="AA12" s="3">
        <f t="shared" si="8"/>
        <v>1814</v>
      </c>
      <c r="AB12" s="6">
        <f t="shared" si="9"/>
        <v>69.342507645259943</v>
      </c>
      <c r="AC12" s="3">
        <f t="shared" si="10"/>
        <v>410</v>
      </c>
      <c r="AD12" s="6">
        <f t="shared" si="11"/>
        <v>22.601984564498345</v>
      </c>
      <c r="AE12" s="3">
        <f t="shared" si="12"/>
        <v>44</v>
      </c>
      <c r="AF12" s="6">
        <f t="shared" si="13"/>
        <v>2.4255788313120177</v>
      </c>
      <c r="AG12" s="5">
        <v>105</v>
      </c>
      <c r="AH12" s="5">
        <v>365</v>
      </c>
      <c r="AI12" s="5">
        <v>131</v>
      </c>
      <c r="AJ12" s="5">
        <v>201</v>
      </c>
      <c r="AK12" s="3">
        <f t="shared" si="14"/>
        <v>802</v>
      </c>
      <c r="AL12" s="3">
        <f t="shared" si="15"/>
        <v>332</v>
      </c>
    </row>
    <row r="13" spans="1:38" x14ac:dyDescent="0.25">
      <c r="A13" s="2">
        <v>5</v>
      </c>
      <c r="B13" s="7" t="s">
        <v>32</v>
      </c>
      <c r="C13" s="5">
        <v>1512</v>
      </c>
      <c r="D13" s="5">
        <v>50</v>
      </c>
      <c r="E13" s="5">
        <v>9</v>
      </c>
      <c r="F13" s="3">
        <f t="shared" si="0"/>
        <v>59</v>
      </c>
      <c r="G13" s="5">
        <v>4</v>
      </c>
      <c r="H13" s="5">
        <v>2</v>
      </c>
      <c r="I13" s="3">
        <f t="shared" si="1"/>
        <v>6</v>
      </c>
      <c r="J13" s="5">
        <v>1</v>
      </c>
      <c r="K13" s="5">
        <v>1</v>
      </c>
      <c r="L13" s="3">
        <f t="shared" si="2"/>
        <v>2</v>
      </c>
      <c r="M13" s="5">
        <v>8</v>
      </c>
      <c r="N13" s="5">
        <v>1</v>
      </c>
      <c r="O13" s="3">
        <f t="shared" si="3"/>
        <v>9</v>
      </c>
      <c r="P13" s="5">
        <v>158</v>
      </c>
      <c r="Q13" s="5">
        <v>13</v>
      </c>
      <c r="R13" s="3">
        <f t="shared" si="4"/>
        <v>171</v>
      </c>
      <c r="S13" s="5">
        <v>458</v>
      </c>
      <c r="T13" s="5">
        <v>154</v>
      </c>
      <c r="U13" s="3">
        <f t="shared" si="5"/>
        <v>612</v>
      </c>
      <c r="V13" s="5">
        <v>104</v>
      </c>
      <c r="W13" s="5">
        <v>85</v>
      </c>
      <c r="X13" s="3">
        <f t="shared" si="6"/>
        <v>189</v>
      </c>
      <c r="Y13" s="3">
        <f t="shared" ref="Y13:Z13" si="19">D13+G13+J13+M13+P13+S13+V13</f>
        <v>783</v>
      </c>
      <c r="Z13" s="3">
        <f t="shared" si="19"/>
        <v>265</v>
      </c>
      <c r="AA13" s="3">
        <f t="shared" si="8"/>
        <v>1048</v>
      </c>
      <c r="AB13" s="6">
        <f t="shared" si="9"/>
        <v>69.312169312169317</v>
      </c>
      <c r="AC13" s="3">
        <f t="shared" si="10"/>
        <v>238</v>
      </c>
      <c r="AD13" s="6">
        <f t="shared" si="11"/>
        <v>22.709923664122137</v>
      </c>
      <c r="AE13" s="3">
        <f t="shared" si="12"/>
        <v>11</v>
      </c>
      <c r="AF13" s="6">
        <f t="shared" si="13"/>
        <v>1.0496183206106871</v>
      </c>
      <c r="AG13" s="5">
        <v>54</v>
      </c>
      <c r="AH13" s="5">
        <v>244</v>
      </c>
      <c r="AI13" s="5">
        <v>62</v>
      </c>
      <c r="AJ13" s="5">
        <v>104</v>
      </c>
      <c r="AK13" s="3">
        <f t="shared" si="14"/>
        <v>464</v>
      </c>
      <c r="AL13" s="3">
        <f t="shared" si="15"/>
        <v>166</v>
      </c>
    </row>
    <row r="14" spans="1:38" x14ac:dyDescent="0.25">
      <c r="A14" s="2">
        <v>6</v>
      </c>
      <c r="B14" s="7" t="s">
        <v>33</v>
      </c>
      <c r="C14" s="5">
        <v>1157</v>
      </c>
      <c r="D14" s="5">
        <v>49</v>
      </c>
      <c r="E14" s="5">
        <v>6</v>
      </c>
      <c r="F14" s="3">
        <f t="shared" si="0"/>
        <v>55</v>
      </c>
      <c r="G14" s="5">
        <v>2</v>
      </c>
      <c r="H14" s="5">
        <v>2</v>
      </c>
      <c r="I14" s="3">
        <f t="shared" si="1"/>
        <v>4</v>
      </c>
      <c r="J14" s="5">
        <v>3</v>
      </c>
      <c r="K14" s="5">
        <v>1</v>
      </c>
      <c r="L14" s="3">
        <f t="shared" si="2"/>
        <v>4</v>
      </c>
      <c r="M14" s="5">
        <v>19</v>
      </c>
      <c r="N14" s="5">
        <v>0</v>
      </c>
      <c r="O14" s="3">
        <f t="shared" si="3"/>
        <v>19</v>
      </c>
      <c r="P14" s="5">
        <v>101</v>
      </c>
      <c r="Q14" s="5">
        <v>9</v>
      </c>
      <c r="R14" s="3">
        <f t="shared" si="4"/>
        <v>110</v>
      </c>
      <c r="S14" s="5">
        <v>174</v>
      </c>
      <c r="T14" s="5">
        <v>159</v>
      </c>
      <c r="U14" s="3">
        <f t="shared" si="5"/>
        <v>333</v>
      </c>
      <c r="V14" s="5">
        <v>140</v>
      </c>
      <c r="W14" s="5">
        <v>137</v>
      </c>
      <c r="X14" s="3">
        <f t="shared" si="6"/>
        <v>277</v>
      </c>
      <c r="Y14" s="3">
        <f t="shared" ref="Y14:Z14" si="20">D14+G14+J14+M14+P14+S14+V14</f>
        <v>488</v>
      </c>
      <c r="Z14" s="3">
        <f t="shared" si="20"/>
        <v>314</v>
      </c>
      <c r="AA14" s="3">
        <f t="shared" si="8"/>
        <v>802</v>
      </c>
      <c r="AB14" s="6">
        <f t="shared" si="9"/>
        <v>69.317199654278312</v>
      </c>
      <c r="AC14" s="3">
        <f t="shared" si="10"/>
        <v>173</v>
      </c>
      <c r="AD14" s="6">
        <f t="shared" si="11"/>
        <v>21.571072319201996</v>
      </c>
      <c r="AE14" s="3">
        <f t="shared" si="12"/>
        <v>23</v>
      </c>
      <c r="AF14" s="6">
        <f t="shared" si="13"/>
        <v>2.8678304239401498</v>
      </c>
      <c r="AG14" s="5">
        <v>27</v>
      </c>
      <c r="AH14" s="5">
        <v>188</v>
      </c>
      <c r="AI14" s="5">
        <v>51</v>
      </c>
      <c r="AJ14" s="5">
        <v>89</v>
      </c>
      <c r="AK14" s="3">
        <f t="shared" si="14"/>
        <v>355</v>
      </c>
      <c r="AL14" s="3">
        <f t="shared" si="15"/>
        <v>140</v>
      </c>
    </row>
    <row r="15" spans="1:38" x14ac:dyDescent="0.25">
      <c r="A15" s="2">
        <v>7</v>
      </c>
      <c r="B15" s="7" t="s">
        <v>34</v>
      </c>
      <c r="C15" s="5">
        <v>2827</v>
      </c>
      <c r="D15" s="5">
        <v>146</v>
      </c>
      <c r="E15" s="5">
        <v>7</v>
      </c>
      <c r="F15" s="3">
        <f t="shared" si="0"/>
        <v>153</v>
      </c>
      <c r="G15" s="5">
        <v>7</v>
      </c>
      <c r="H15" s="5">
        <v>0</v>
      </c>
      <c r="I15" s="3">
        <f t="shared" si="1"/>
        <v>7</v>
      </c>
      <c r="J15" s="5">
        <v>6</v>
      </c>
      <c r="K15" s="5">
        <v>0</v>
      </c>
      <c r="L15" s="3">
        <f t="shared" si="2"/>
        <v>6</v>
      </c>
      <c r="M15" s="5">
        <v>24</v>
      </c>
      <c r="N15" s="5">
        <v>0</v>
      </c>
      <c r="O15" s="3">
        <f t="shared" si="3"/>
        <v>24</v>
      </c>
      <c r="P15" s="5">
        <v>323</v>
      </c>
      <c r="Q15" s="5">
        <v>11</v>
      </c>
      <c r="R15" s="3">
        <f t="shared" si="4"/>
        <v>334</v>
      </c>
      <c r="S15" s="5">
        <v>834</v>
      </c>
      <c r="T15" s="5">
        <v>200</v>
      </c>
      <c r="U15" s="3">
        <f t="shared" si="5"/>
        <v>1034</v>
      </c>
      <c r="V15" s="5">
        <v>208</v>
      </c>
      <c r="W15" s="5">
        <v>201</v>
      </c>
      <c r="X15" s="3">
        <f t="shared" si="6"/>
        <v>409</v>
      </c>
      <c r="Y15" s="3">
        <f t="shared" ref="Y15:Z15" si="21">D15+G15+J15+M15+P15+S15+V15</f>
        <v>1548</v>
      </c>
      <c r="Z15" s="3">
        <f t="shared" si="21"/>
        <v>419</v>
      </c>
      <c r="AA15" s="3">
        <f t="shared" si="8"/>
        <v>1967</v>
      </c>
      <c r="AB15" s="6">
        <f t="shared" si="9"/>
        <v>69.579059073222496</v>
      </c>
      <c r="AC15" s="3">
        <f t="shared" si="10"/>
        <v>500</v>
      </c>
      <c r="AD15" s="6">
        <f t="shared" si="11"/>
        <v>25.419420437214029</v>
      </c>
      <c r="AE15" s="3">
        <f t="shared" si="12"/>
        <v>30</v>
      </c>
      <c r="AF15" s="6">
        <f t="shared" si="13"/>
        <v>1.5251652262328419</v>
      </c>
      <c r="AG15" s="5">
        <v>82</v>
      </c>
      <c r="AH15" s="5">
        <v>447</v>
      </c>
      <c r="AI15" s="5">
        <v>130</v>
      </c>
      <c r="AJ15" s="5">
        <v>201</v>
      </c>
      <c r="AK15" s="3">
        <f t="shared" si="14"/>
        <v>860</v>
      </c>
      <c r="AL15" s="3">
        <f t="shared" si="15"/>
        <v>331</v>
      </c>
    </row>
    <row r="16" spans="1:38" x14ac:dyDescent="0.25">
      <c r="A16" s="2">
        <v>8</v>
      </c>
      <c r="B16" s="7" t="s">
        <v>27</v>
      </c>
      <c r="C16" s="5">
        <v>841</v>
      </c>
      <c r="D16" s="5">
        <v>16</v>
      </c>
      <c r="E16" s="5">
        <v>3</v>
      </c>
      <c r="F16" s="3">
        <f t="shared" si="0"/>
        <v>19</v>
      </c>
      <c r="G16" s="5">
        <v>2</v>
      </c>
      <c r="H16" s="5">
        <v>2</v>
      </c>
      <c r="I16" s="3">
        <f t="shared" si="1"/>
        <v>4</v>
      </c>
      <c r="J16" s="5">
        <v>3</v>
      </c>
      <c r="K16" s="5">
        <v>0</v>
      </c>
      <c r="L16" s="3">
        <f t="shared" si="2"/>
        <v>3</v>
      </c>
      <c r="M16" s="5">
        <v>3</v>
      </c>
      <c r="N16" s="5">
        <v>0</v>
      </c>
      <c r="O16" s="3">
        <f t="shared" si="3"/>
        <v>3</v>
      </c>
      <c r="P16" s="5">
        <v>148</v>
      </c>
      <c r="Q16" s="5">
        <v>18</v>
      </c>
      <c r="R16" s="3">
        <f t="shared" si="4"/>
        <v>166</v>
      </c>
      <c r="S16" s="5">
        <v>93</v>
      </c>
      <c r="T16" s="5">
        <v>200</v>
      </c>
      <c r="U16" s="3">
        <f t="shared" si="5"/>
        <v>293</v>
      </c>
      <c r="V16" s="5">
        <v>69</v>
      </c>
      <c r="W16" s="5">
        <v>26</v>
      </c>
      <c r="X16" s="3">
        <f t="shared" si="6"/>
        <v>95</v>
      </c>
      <c r="Y16" s="3">
        <f t="shared" ref="Y16:Z16" si="22">D16+G16+J16+M16+P16+S16+V16</f>
        <v>334</v>
      </c>
      <c r="Z16" s="3">
        <f t="shared" si="22"/>
        <v>249</v>
      </c>
      <c r="AA16" s="3">
        <f t="shared" si="8"/>
        <v>583</v>
      </c>
      <c r="AB16" s="6">
        <f t="shared" si="9"/>
        <v>69.322235434007126</v>
      </c>
      <c r="AC16" s="3">
        <f t="shared" si="10"/>
        <v>192</v>
      </c>
      <c r="AD16" s="6">
        <f t="shared" si="11"/>
        <v>32.933104631217844</v>
      </c>
      <c r="AE16" s="3">
        <f t="shared" si="12"/>
        <v>6</v>
      </c>
      <c r="AF16" s="6">
        <f t="shared" si="13"/>
        <v>1.0291595197255576</v>
      </c>
      <c r="AG16" s="5">
        <v>22</v>
      </c>
      <c r="AH16" s="5">
        <v>152</v>
      </c>
      <c r="AI16" s="5">
        <v>35</v>
      </c>
      <c r="AJ16" s="5">
        <v>49</v>
      </c>
      <c r="AK16" s="3">
        <f t="shared" si="14"/>
        <v>258</v>
      </c>
      <c r="AL16" s="3">
        <f t="shared" si="15"/>
        <v>84</v>
      </c>
    </row>
    <row r="17" spans="1:38" x14ac:dyDescent="0.25">
      <c r="A17" s="2">
        <v>9</v>
      </c>
      <c r="B17" s="7" t="s">
        <v>35</v>
      </c>
      <c r="C17" s="5">
        <v>511</v>
      </c>
      <c r="D17" s="5">
        <v>8</v>
      </c>
      <c r="E17" s="5">
        <v>0</v>
      </c>
      <c r="F17" s="3">
        <f t="shared" si="0"/>
        <v>8</v>
      </c>
      <c r="G17" s="5">
        <v>1</v>
      </c>
      <c r="H17" s="5">
        <v>1</v>
      </c>
      <c r="I17" s="3">
        <f t="shared" si="1"/>
        <v>2</v>
      </c>
      <c r="J17" s="5">
        <v>1</v>
      </c>
      <c r="K17" s="5">
        <v>0</v>
      </c>
      <c r="L17" s="3">
        <f t="shared" si="2"/>
        <v>1</v>
      </c>
      <c r="M17" s="5">
        <v>3</v>
      </c>
      <c r="N17" s="5">
        <v>1</v>
      </c>
      <c r="O17" s="3">
        <f t="shared" si="3"/>
        <v>4</v>
      </c>
      <c r="P17" s="5">
        <v>83</v>
      </c>
      <c r="Q17" s="5">
        <v>0</v>
      </c>
      <c r="R17" s="3">
        <f t="shared" si="4"/>
        <v>83</v>
      </c>
      <c r="S17" s="5">
        <v>84</v>
      </c>
      <c r="T17" s="5">
        <v>114</v>
      </c>
      <c r="U17" s="3">
        <f t="shared" si="5"/>
        <v>198</v>
      </c>
      <c r="V17" s="5">
        <v>25</v>
      </c>
      <c r="W17" s="5">
        <v>33</v>
      </c>
      <c r="X17" s="3">
        <f t="shared" si="6"/>
        <v>58</v>
      </c>
      <c r="Y17" s="3">
        <f t="shared" ref="Y17:Z17" si="23">D17+G17+J17+M17+P17+S17+V17</f>
        <v>205</v>
      </c>
      <c r="Z17" s="3">
        <f t="shared" si="23"/>
        <v>149</v>
      </c>
      <c r="AA17" s="3">
        <f t="shared" si="8"/>
        <v>354</v>
      </c>
      <c r="AB17" s="6">
        <f t="shared" si="9"/>
        <v>69.275929549902145</v>
      </c>
      <c r="AC17" s="3">
        <f t="shared" si="10"/>
        <v>94</v>
      </c>
      <c r="AD17" s="6">
        <f t="shared" si="11"/>
        <v>26.55367231638418</v>
      </c>
      <c r="AE17" s="3">
        <f t="shared" si="12"/>
        <v>5</v>
      </c>
      <c r="AF17" s="6">
        <f t="shared" si="13"/>
        <v>1.4124293785310735</v>
      </c>
      <c r="AG17" s="5">
        <v>28</v>
      </c>
      <c r="AH17" s="5">
        <v>89</v>
      </c>
      <c r="AI17" s="5">
        <v>17</v>
      </c>
      <c r="AJ17" s="5">
        <v>23</v>
      </c>
      <c r="AK17" s="3">
        <f t="shared" si="14"/>
        <v>157</v>
      </c>
      <c r="AL17" s="3">
        <f t="shared" si="15"/>
        <v>40</v>
      </c>
    </row>
    <row r="18" spans="1:38" x14ac:dyDescent="0.25">
      <c r="A18" s="2">
        <v>10</v>
      </c>
      <c r="B18" s="7" t="s">
        <v>36</v>
      </c>
      <c r="C18" s="5">
        <v>387</v>
      </c>
      <c r="D18" s="5">
        <v>11</v>
      </c>
      <c r="E18" s="5">
        <v>3</v>
      </c>
      <c r="F18" s="3">
        <f t="shared" si="0"/>
        <v>14</v>
      </c>
      <c r="G18" s="5">
        <v>2</v>
      </c>
      <c r="H18" s="5">
        <v>0</v>
      </c>
      <c r="I18" s="3">
        <f t="shared" si="1"/>
        <v>2</v>
      </c>
      <c r="J18" s="5">
        <v>0</v>
      </c>
      <c r="K18" s="5">
        <v>0</v>
      </c>
      <c r="L18" s="3">
        <f t="shared" si="2"/>
        <v>0</v>
      </c>
      <c r="M18" s="5">
        <v>1</v>
      </c>
      <c r="N18" s="5">
        <v>0</v>
      </c>
      <c r="O18" s="3">
        <f t="shared" si="3"/>
        <v>1</v>
      </c>
      <c r="P18" s="5">
        <v>54</v>
      </c>
      <c r="Q18" s="5">
        <v>0</v>
      </c>
      <c r="R18" s="3">
        <f t="shared" si="4"/>
        <v>54</v>
      </c>
      <c r="S18" s="5">
        <v>119</v>
      </c>
      <c r="T18" s="5">
        <v>45</v>
      </c>
      <c r="U18" s="3">
        <f t="shared" si="5"/>
        <v>164</v>
      </c>
      <c r="V18" s="5">
        <v>15</v>
      </c>
      <c r="W18" s="5">
        <v>18</v>
      </c>
      <c r="X18" s="3">
        <f t="shared" si="6"/>
        <v>33</v>
      </c>
      <c r="Y18" s="3">
        <f t="shared" ref="Y18:Z18" si="24">D18+G18+J18+M18+P18+S18+V18</f>
        <v>202</v>
      </c>
      <c r="Z18" s="3">
        <f t="shared" si="24"/>
        <v>66</v>
      </c>
      <c r="AA18" s="3">
        <f t="shared" si="8"/>
        <v>268</v>
      </c>
      <c r="AB18" s="6">
        <f t="shared" si="9"/>
        <v>69.250645994832041</v>
      </c>
      <c r="AC18" s="3">
        <f t="shared" si="10"/>
        <v>70</v>
      </c>
      <c r="AD18" s="6">
        <f t="shared" si="11"/>
        <v>26.119402985074625</v>
      </c>
      <c r="AE18" s="3">
        <f t="shared" si="12"/>
        <v>1</v>
      </c>
      <c r="AF18" s="6">
        <f t="shared" si="13"/>
        <v>0.37313432835820892</v>
      </c>
      <c r="AG18" s="5">
        <v>17</v>
      </c>
      <c r="AH18" s="5">
        <v>77</v>
      </c>
      <c r="AI18" s="5">
        <v>14</v>
      </c>
      <c r="AJ18" s="5">
        <v>11</v>
      </c>
      <c r="AK18" s="3">
        <f t="shared" si="14"/>
        <v>119</v>
      </c>
      <c r="AL18" s="3">
        <f t="shared" si="15"/>
        <v>25</v>
      </c>
    </row>
    <row r="19" spans="1:38" x14ac:dyDescent="0.25">
      <c r="A19" s="2">
        <v>11</v>
      </c>
      <c r="B19" s="7" t="s">
        <v>37</v>
      </c>
      <c r="C19" s="5">
        <v>592</v>
      </c>
      <c r="D19" s="5">
        <v>5</v>
      </c>
      <c r="E19" s="5">
        <v>0</v>
      </c>
      <c r="F19" s="3">
        <f t="shared" si="0"/>
        <v>5</v>
      </c>
      <c r="G19" s="5">
        <v>1</v>
      </c>
      <c r="H19" s="5">
        <v>0</v>
      </c>
      <c r="I19" s="3">
        <f t="shared" si="1"/>
        <v>1</v>
      </c>
      <c r="J19" s="5">
        <v>0</v>
      </c>
      <c r="K19" s="5">
        <v>0</v>
      </c>
      <c r="L19" s="3">
        <f t="shared" si="2"/>
        <v>0</v>
      </c>
      <c r="M19" s="5">
        <v>0</v>
      </c>
      <c r="N19" s="5">
        <v>1</v>
      </c>
      <c r="O19" s="3">
        <f t="shared" si="3"/>
        <v>1</v>
      </c>
      <c r="P19" s="5">
        <v>79</v>
      </c>
      <c r="Q19" s="5">
        <v>0</v>
      </c>
      <c r="R19" s="3">
        <f t="shared" si="4"/>
        <v>79</v>
      </c>
      <c r="S19" s="5">
        <v>201</v>
      </c>
      <c r="T19" s="5">
        <v>31</v>
      </c>
      <c r="U19" s="3">
        <f t="shared" si="5"/>
        <v>232</v>
      </c>
      <c r="V19" s="5">
        <v>52</v>
      </c>
      <c r="W19" s="5">
        <v>40</v>
      </c>
      <c r="X19" s="3">
        <f t="shared" si="6"/>
        <v>92</v>
      </c>
      <c r="Y19" s="3">
        <f t="shared" ref="Y19:Z19" si="25">D19+G19+J19+M19+P19+S19+V19</f>
        <v>338</v>
      </c>
      <c r="Z19" s="3">
        <f t="shared" si="25"/>
        <v>72</v>
      </c>
      <c r="AA19" s="3">
        <f t="shared" si="8"/>
        <v>410</v>
      </c>
      <c r="AB19" s="6">
        <f t="shared" si="9"/>
        <v>69.256756756756758</v>
      </c>
      <c r="AC19" s="3">
        <f t="shared" si="10"/>
        <v>85</v>
      </c>
      <c r="AD19" s="6">
        <f t="shared" si="11"/>
        <v>20.73170731707317</v>
      </c>
      <c r="AE19" s="3">
        <f t="shared" si="12"/>
        <v>1</v>
      </c>
      <c r="AF19" s="6">
        <f t="shared" si="13"/>
        <v>0.24390243902439024</v>
      </c>
      <c r="AG19" s="5">
        <v>15</v>
      </c>
      <c r="AH19" s="5">
        <v>125</v>
      </c>
      <c r="AI19" s="5">
        <v>30</v>
      </c>
      <c r="AJ19" s="5">
        <v>12</v>
      </c>
      <c r="AK19" s="3">
        <f t="shared" si="14"/>
        <v>182</v>
      </c>
      <c r="AL19" s="3">
        <f t="shared" si="15"/>
        <v>42</v>
      </c>
    </row>
    <row r="20" spans="1:38" x14ac:dyDescent="0.25">
      <c r="A20" s="2">
        <v>12</v>
      </c>
      <c r="B20" s="7" t="s">
        <v>38</v>
      </c>
      <c r="C20" s="5">
        <v>2416</v>
      </c>
      <c r="D20" s="5">
        <v>132</v>
      </c>
      <c r="E20" s="5">
        <v>20</v>
      </c>
      <c r="F20" s="3">
        <f t="shared" si="0"/>
        <v>152</v>
      </c>
      <c r="G20" s="5">
        <v>6</v>
      </c>
      <c r="H20" s="5">
        <v>1</v>
      </c>
      <c r="I20" s="3">
        <f t="shared" si="1"/>
        <v>7</v>
      </c>
      <c r="J20" s="5">
        <v>1</v>
      </c>
      <c r="K20" s="5">
        <v>0</v>
      </c>
      <c r="L20" s="3">
        <f t="shared" si="2"/>
        <v>1</v>
      </c>
      <c r="M20" s="5">
        <v>53</v>
      </c>
      <c r="N20" s="5">
        <v>0</v>
      </c>
      <c r="O20" s="3">
        <f t="shared" si="3"/>
        <v>53</v>
      </c>
      <c r="P20" s="5">
        <v>239</v>
      </c>
      <c r="Q20" s="5">
        <v>17</v>
      </c>
      <c r="R20" s="3">
        <f t="shared" si="4"/>
        <v>256</v>
      </c>
      <c r="S20" s="5">
        <v>699</v>
      </c>
      <c r="T20" s="5">
        <v>198</v>
      </c>
      <c r="U20" s="3">
        <f t="shared" si="5"/>
        <v>897</v>
      </c>
      <c r="V20" s="5">
        <v>248</v>
      </c>
      <c r="W20" s="5">
        <v>59</v>
      </c>
      <c r="X20" s="3">
        <f t="shared" si="6"/>
        <v>307</v>
      </c>
      <c r="Y20" s="3">
        <f t="shared" ref="Y20:Z20" si="26">D20+G20+J20+M20+P20+S20+V20</f>
        <v>1378</v>
      </c>
      <c r="Z20" s="3">
        <f t="shared" si="26"/>
        <v>295</v>
      </c>
      <c r="AA20" s="3">
        <f t="shared" si="8"/>
        <v>1673</v>
      </c>
      <c r="AB20" s="6">
        <f t="shared" si="9"/>
        <v>69.246688741721854</v>
      </c>
      <c r="AC20" s="3">
        <f t="shared" si="10"/>
        <v>416</v>
      </c>
      <c r="AD20" s="6">
        <f t="shared" si="11"/>
        <v>24.865511057979678</v>
      </c>
      <c r="AE20" s="3">
        <f t="shared" si="12"/>
        <v>54</v>
      </c>
      <c r="AF20" s="6">
        <f t="shared" si="13"/>
        <v>3.2277346084877463</v>
      </c>
      <c r="AG20" s="5">
        <v>60</v>
      </c>
      <c r="AH20" s="5">
        <v>449</v>
      </c>
      <c r="AI20" s="5">
        <v>126</v>
      </c>
      <c r="AJ20" s="5">
        <v>108</v>
      </c>
      <c r="AK20" s="3">
        <f t="shared" si="14"/>
        <v>743</v>
      </c>
      <c r="AL20" s="3">
        <f t="shared" si="15"/>
        <v>234</v>
      </c>
    </row>
    <row r="21" spans="1:38" ht="15.75" customHeight="1" x14ac:dyDescent="0.25">
      <c r="A21" s="2">
        <v>13</v>
      </c>
      <c r="B21" s="7" t="s">
        <v>28</v>
      </c>
      <c r="C21" s="5">
        <v>1246</v>
      </c>
      <c r="D21" s="5">
        <v>45</v>
      </c>
      <c r="E21" s="5">
        <v>1</v>
      </c>
      <c r="F21" s="3">
        <f t="shared" si="0"/>
        <v>46</v>
      </c>
      <c r="G21" s="5">
        <v>2</v>
      </c>
      <c r="H21" s="5">
        <v>0</v>
      </c>
      <c r="I21" s="3">
        <f t="shared" si="1"/>
        <v>2</v>
      </c>
      <c r="J21" s="5">
        <v>0</v>
      </c>
      <c r="K21" s="5">
        <v>0</v>
      </c>
      <c r="L21" s="3">
        <f t="shared" si="2"/>
        <v>0</v>
      </c>
      <c r="M21" s="5">
        <v>4</v>
      </c>
      <c r="N21" s="5">
        <v>1</v>
      </c>
      <c r="O21" s="3">
        <f t="shared" si="3"/>
        <v>5</v>
      </c>
      <c r="P21" s="5">
        <v>170</v>
      </c>
      <c r="Q21" s="5">
        <v>20</v>
      </c>
      <c r="R21" s="3">
        <f t="shared" si="4"/>
        <v>190</v>
      </c>
      <c r="S21" s="5">
        <v>271</v>
      </c>
      <c r="T21" s="5">
        <v>148</v>
      </c>
      <c r="U21" s="3">
        <f t="shared" si="5"/>
        <v>419</v>
      </c>
      <c r="V21" s="5">
        <v>183</v>
      </c>
      <c r="W21" s="5">
        <v>18</v>
      </c>
      <c r="X21" s="3">
        <f t="shared" si="6"/>
        <v>201</v>
      </c>
      <c r="Y21" s="3">
        <f t="shared" ref="Y21:Z21" si="27">D21+G21+J21+M21+P21+S21+V21</f>
        <v>675</v>
      </c>
      <c r="Z21" s="3">
        <f t="shared" si="27"/>
        <v>188</v>
      </c>
      <c r="AA21" s="3">
        <f t="shared" si="8"/>
        <v>863</v>
      </c>
      <c r="AB21" s="6">
        <f t="shared" si="9"/>
        <v>69.261637239165324</v>
      </c>
      <c r="AC21" s="3">
        <f t="shared" si="10"/>
        <v>238</v>
      </c>
      <c r="AD21" s="6">
        <f t="shared" si="11"/>
        <v>27.578215527230594</v>
      </c>
      <c r="AE21" s="3">
        <f t="shared" si="12"/>
        <v>5</v>
      </c>
      <c r="AF21" s="6">
        <f t="shared" si="13"/>
        <v>0.57937427578215528</v>
      </c>
      <c r="AG21" s="5">
        <v>40</v>
      </c>
      <c r="AH21" s="5">
        <v>200</v>
      </c>
      <c r="AI21" s="5">
        <v>103</v>
      </c>
      <c r="AJ21" s="5">
        <v>40</v>
      </c>
      <c r="AK21" s="3">
        <f t="shared" si="14"/>
        <v>383</v>
      </c>
      <c r="AL21" s="3">
        <f t="shared" si="15"/>
        <v>143</v>
      </c>
    </row>
    <row r="22" spans="1:38" ht="15.75" customHeight="1" x14ac:dyDescent="0.25">
      <c r="A22" s="2">
        <v>14</v>
      </c>
      <c r="B22" s="7" t="s">
        <v>39</v>
      </c>
      <c r="C22" s="5">
        <v>743</v>
      </c>
      <c r="D22" s="5">
        <v>43</v>
      </c>
      <c r="E22" s="5">
        <v>2</v>
      </c>
      <c r="F22" s="3">
        <f t="shared" si="0"/>
        <v>45</v>
      </c>
      <c r="G22" s="5">
        <v>4</v>
      </c>
      <c r="H22" s="5">
        <v>2</v>
      </c>
      <c r="I22" s="3">
        <f t="shared" si="1"/>
        <v>6</v>
      </c>
      <c r="J22" s="5">
        <v>0</v>
      </c>
      <c r="K22" s="5">
        <v>1</v>
      </c>
      <c r="L22" s="3">
        <f t="shared" si="2"/>
        <v>1</v>
      </c>
      <c r="M22" s="5">
        <v>6</v>
      </c>
      <c r="N22" s="5">
        <v>0</v>
      </c>
      <c r="O22" s="3">
        <f t="shared" si="3"/>
        <v>6</v>
      </c>
      <c r="P22" s="5">
        <v>84</v>
      </c>
      <c r="Q22" s="5">
        <v>5</v>
      </c>
      <c r="R22" s="3">
        <f t="shared" si="4"/>
        <v>89</v>
      </c>
      <c r="S22" s="5">
        <v>139</v>
      </c>
      <c r="T22" s="5">
        <v>132</v>
      </c>
      <c r="U22" s="3">
        <f t="shared" si="5"/>
        <v>271</v>
      </c>
      <c r="V22" s="5">
        <v>63</v>
      </c>
      <c r="W22" s="5">
        <v>34</v>
      </c>
      <c r="X22" s="3">
        <f t="shared" si="6"/>
        <v>97</v>
      </c>
      <c r="Y22" s="3">
        <f t="shared" ref="Y22:Z22" si="28">D22+G22+J22+M22+P22+S22+V22</f>
        <v>339</v>
      </c>
      <c r="Z22" s="3">
        <f t="shared" si="28"/>
        <v>176</v>
      </c>
      <c r="AA22" s="3">
        <f t="shared" si="8"/>
        <v>515</v>
      </c>
      <c r="AB22" s="6">
        <f t="shared" si="9"/>
        <v>69.313593539703902</v>
      </c>
      <c r="AC22" s="3">
        <f t="shared" si="10"/>
        <v>141</v>
      </c>
      <c r="AD22" s="6">
        <f t="shared" si="11"/>
        <v>27.378640776699033</v>
      </c>
      <c r="AE22" s="3">
        <f t="shared" si="12"/>
        <v>7</v>
      </c>
      <c r="AF22" s="6">
        <f t="shared" si="13"/>
        <v>1.3592233009708738</v>
      </c>
      <c r="AG22" s="5">
        <v>32</v>
      </c>
      <c r="AH22" s="5">
        <v>124</v>
      </c>
      <c r="AI22" s="5">
        <v>36</v>
      </c>
      <c r="AJ22" s="5">
        <v>36</v>
      </c>
      <c r="AK22" s="3">
        <f t="shared" si="14"/>
        <v>228</v>
      </c>
      <c r="AL22" s="3">
        <f t="shared" si="15"/>
        <v>72</v>
      </c>
    </row>
    <row r="23" spans="1:38" ht="15.75" customHeight="1" x14ac:dyDescent="0.25">
      <c r="A23" s="2">
        <v>15</v>
      </c>
      <c r="B23" s="7" t="s">
        <v>40</v>
      </c>
      <c r="C23" s="5">
        <v>1086</v>
      </c>
      <c r="D23" s="5">
        <v>31</v>
      </c>
      <c r="E23" s="5">
        <v>2</v>
      </c>
      <c r="F23" s="3">
        <f t="shared" si="0"/>
        <v>33</v>
      </c>
      <c r="G23" s="5">
        <v>2</v>
      </c>
      <c r="H23" s="5">
        <v>2</v>
      </c>
      <c r="I23" s="3">
        <f t="shared" si="1"/>
        <v>4</v>
      </c>
      <c r="J23" s="5">
        <v>0</v>
      </c>
      <c r="K23" s="5">
        <v>1</v>
      </c>
      <c r="L23" s="3">
        <f t="shared" si="2"/>
        <v>1</v>
      </c>
      <c r="M23" s="5">
        <v>7</v>
      </c>
      <c r="N23" s="5">
        <v>1</v>
      </c>
      <c r="O23" s="3">
        <f t="shared" si="3"/>
        <v>8</v>
      </c>
      <c r="P23" s="5">
        <v>109</v>
      </c>
      <c r="Q23" s="5">
        <v>25</v>
      </c>
      <c r="R23" s="3">
        <f t="shared" si="4"/>
        <v>134</v>
      </c>
      <c r="S23" s="5">
        <v>219</v>
      </c>
      <c r="T23" s="5">
        <v>197</v>
      </c>
      <c r="U23" s="3">
        <f t="shared" si="5"/>
        <v>416</v>
      </c>
      <c r="V23" s="5">
        <v>126</v>
      </c>
      <c r="W23" s="5">
        <v>30</v>
      </c>
      <c r="X23" s="3">
        <f t="shared" si="6"/>
        <v>156</v>
      </c>
      <c r="Y23" s="3">
        <f t="shared" ref="Y23:Z23" si="29">D23+G23+J23+M23+P23+S23+V23</f>
        <v>494</v>
      </c>
      <c r="Z23" s="3">
        <f t="shared" si="29"/>
        <v>258</v>
      </c>
      <c r="AA23" s="3">
        <f t="shared" si="8"/>
        <v>752</v>
      </c>
      <c r="AB23" s="6">
        <f t="shared" si="9"/>
        <v>69.244935543278089</v>
      </c>
      <c r="AC23" s="3">
        <f t="shared" si="10"/>
        <v>172</v>
      </c>
      <c r="AD23" s="6">
        <f t="shared" si="11"/>
        <v>22.872340425531913</v>
      </c>
      <c r="AE23" s="3">
        <f t="shared" si="12"/>
        <v>9</v>
      </c>
      <c r="AF23" s="6">
        <f t="shared" si="13"/>
        <v>1.196808510638298</v>
      </c>
      <c r="AG23" s="5">
        <v>41</v>
      </c>
      <c r="AH23" s="5">
        <v>205</v>
      </c>
      <c r="AI23" s="5">
        <v>65</v>
      </c>
      <c r="AJ23" s="5">
        <v>23</v>
      </c>
      <c r="AK23" s="3">
        <f t="shared" si="14"/>
        <v>334</v>
      </c>
      <c r="AL23" s="3">
        <f t="shared" si="15"/>
        <v>88</v>
      </c>
    </row>
    <row r="24" spans="1:38" ht="15.75" customHeight="1" x14ac:dyDescent="0.25">
      <c r="A24" s="2">
        <v>16</v>
      </c>
      <c r="B24" s="7" t="s">
        <v>41</v>
      </c>
      <c r="C24" s="5">
        <v>1031</v>
      </c>
      <c r="D24" s="5">
        <v>29</v>
      </c>
      <c r="E24" s="5">
        <v>5</v>
      </c>
      <c r="F24" s="3">
        <f t="shared" si="0"/>
        <v>34</v>
      </c>
      <c r="G24" s="5">
        <v>2</v>
      </c>
      <c r="H24" s="5">
        <v>2</v>
      </c>
      <c r="I24" s="3">
        <f t="shared" si="1"/>
        <v>4</v>
      </c>
      <c r="J24" s="5">
        <v>3</v>
      </c>
      <c r="K24" s="5">
        <v>0</v>
      </c>
      <c r="L24" s="3">
        <f t="shared" si="2"/>
        <v>3</v>
      </c>
      <c r="M24" s="5">
        <v>0</v>
      </c>
      <c r="N24" s="5">
        <v>0</v>
      </c>
      <c r="O24" s="3">
        <f t="shared" si="3"/>
        <v>0</v>
      </c>
      <c r="P24" s="5">
        <v>153</v>
      </c>
      <c r="Q24" s="5">
        <v>15</v>
      </c>
      <c r="R24" s="3">
        <f t="shared" si="4"/>
        <v>168</v>
      </c>
      <c r="S24" s="5">
        <v>251</v>
      </c>
      <c r="T24" s="5">
        <v>123</v>
      </c>
      <c r="U24" s="3">
        <f t="shared" si="5"/>
        <v>374</v>
      </c>
      <c r="V24" s="5">
        <v>96</v>
      </c>
      <c r="W24" s="5">
        <v>35</v>
      </c>
      <c r="X24" s="3">
        <f t="shared" si="6"/>
        <v>131</v>
      </c>
      <c r="Y24" s="3">
        <f t="shared" ref="Y24:Z24" si="30">D24+G24+J24+M24+P24+S24+V24</f>
        <v>534</v>
      </c>
      <c r="Z24" s="3">
        <f t="shared" si="30"/>
        <v>180</v>
      </c>
      <c r="AA24" s="3">
        <f t="shared" si="8"/>
        <v>714</v>
      </c>
      <c r="AB24" s="6">
        <f t="shared" si="9"/>
        <v>69.253152279340441</v>
      </c>
      <c r="AC24" s="3">
        <f t="shared" si="10"/>
        <v>209</v>
      </c>
      <c r="AD24" s="6">
        <f t="shared" si="11"/>
        <v>29.271708683473392</v>
      </c>
      <c r="AE24" s="3">
        <f t="shared" si="12"/>
        <v>3</v>
      </c>
      <c r="AF24" s="6">
        <f t="shared" si="13"/>
        <v>0.42016806722689076</v>
      </c>
      <c r="AG24" s="5">
        <v>23</v>
      </c>
      <c r="AH24" s="5">
        <v>197</v>
      </c>
      <c r="AI24" s="5">
        <v>61</v>
      </c>
      <c r="AJ24" s="5">
        <v>36</v>
      </c>
      <c r="AK24" s="3">
        <f t="shared" si="14"/>
        <v>317</v>
      </c>
      <c r="AL24" s="3">
        <f t="shared" si="15"/>
        <v>97</v>
      </c>
    </row>
    <row r="25" spans="1:38" ht="15.75" customHeight="1" x14ac:dyDescent="0.25">
      <c r="A25" s="10" t="s">
        <v>20</v>
      </c>
      <c r="B25" s="12"/>
      <c r="C25" s="3">
        <f t="shared" ref="C25:AL25" si="31">SUM(C9:C24)</f>
        <v>23045</v>
      </c>
      <c r="D25" s="3">
        <f t="shared" si="31"/>
        <v>1006</v>
      </c>
      <c r="E25" s="3">
        <f t="shared" si="31"/>
        <v>74</v>
      </c>
      <c r="F25" s="3">
        <f t="shared" si="31"/>
        <v>1080</v>
      </c>
      <c r="G25" s="3">
        <f t="shared" si="31"/>
        <v>57</v>
      </c>
      <c r="H25" s="3">
        <f t="shared" si="31"/>
        <v>21</v>
      </c>
      <c r="I25" s="3">
        <f t="shared" si="31"/>
        <v>78</v>
      </c>
      <c r="J25" s="3">
        <f t="shared" si="31"/>
        <v>23</v>
      </c>
      <c r="K25" s="3">
        <f t="shared" si="31"/>
        <v>5</v>
      </c>
      <c r="L25" s="3">
        <f t="shared" si="31"/>
        <v>28</v>
      </c>
      <c r="M25" s="3">
        <f t="shared" si="31"/>
        <v>206</v>
      </c>
      <c r="N25" s="3">
        <f t="shared" si="31"/>
        <v>7</v>
      </c>
      <c r="O25" s="3">
        <f t="shared" si="31"/>
        <v>213</v>
      </c>
      <c r="P25" s="3">
        <f t="shared" si="31"/>
        <v>2731</v>
      </c>
      <c r="Q25" s="3">
        <f t="shared" si="31"/>
        <v>168</v>
      </c>
      <c r="R25" s="3">
        <f t="shared" si="31"/>
        <v>2899</v>
      </c>
      <c r="S25" s="3">
        <f t="shared" si="31"/>
        <v>5881</v>
      </c>
      <c r="T25" s="3">
        <f t="shared" si="31"/>
        <v>2477</v>
      </c>
      <c r="U25" s="3">
        <f t="shared" si="31"/>
        <v>8358</v>
      </c>
      <c r="V25" s="3">
        <f t="shared" si="31"/>
        <v>2070</v>
      </c>
      <c r="W25" s="3">
        <f t="shared" si="31"/>
        <v>1248</v>
      </c>
      <c r="X25" s="3">
        <f t="shared" si="31"/>
        <v>3318</v>
      </c>
      <c r="Y25" s="3">
        <f t="shared" si="31"/>
        <v>11974</v>
      </c>
      <c r="Z25" s="3">
        <f t="shared" si="31"/>
        <v>4000</v>
      </c>
      <c r="AA25" s="3">
        <f t="shared" si="31"/>
        <v>15974</v>
      </c>
      <c r="AB25" s="3">
        <f t="shared" si="31"/>
        <v>1108.7510552277815</v>
      </c>
      <c r="AC25" s="3">
        <f t="shared" si="31"/>
        <v>4085</v>
      </c>
      <c r="AD25" s="3">
        <f t="shared" si="31"/>
        <v>413.13772077801644</v>
      </c>
      <c r="AE25" s="3">
        <f t="shared" si="31"/>
        <v>241</v>
      </c>
      <c r="AF25" s="3">
        <f t="shared" si="31"/>
        <v>20.505243973409208</v>
      </c>
      <c r="AG25" s="3">
        <f t="shared" si="31"/>
        <v>721</v>
      </c>
      <c r="AH25" s="3">
        <f t="shared" si="31"/>
        <v>3932</v>
      </c>
      <c r="AI25" s="3">
        <f t="shared" si="31"/>
        <v>1224</v>
      </c>
      <c r="AJ25" s="3">
        <f t="shared" si="31"/>
        <v>1194</v>
      </c>
      <c r="AK25" s="3">
        <f t="shared" si="31"/>
        <v>7071</v>
      </c>
      <c r="AL25" s="3">
        <f t="shared" si="31"/>
        <v>2418</v>
      </c>
    </row>
    <row r="26" spans="1:38" ht="15.75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</row>
    <row r="27" spans="1:38" ht="15.75" customHeight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</row>
    <row r="28" spans="1:38" ht="15.75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</row>
    <row r="29" spans="1:38" ht="15.75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</row>
    <row r="30" spans="1:38" ht="15.75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</row>
    <row r="31" spans="1:38" ht="15.75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</row>
    <row r="32" spans="1:38" ht="15.75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</row>
    <row r="33" spans="1:38" ht="15.7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</row>
    <row r="34" spans="1:38" ht="15.7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</row>
    <row r="35" spans="1:38" ht="15.75" customHeight="1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</row>
    <row r="36" spans="1:38" ht="15.75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</row>
    <row r="37" spans="1:38" ht="15.75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</row>
    <row r="38" spans="1:38" ht="15.75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</row>
    <row r="39" spans="1:38" ht="15.7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</row>
    <row r="40" spans="1:38" ht="15.75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</row>
    <row r="41" spans="1:38" ht="15.7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</row>
    <row r="42" spans="1:38" ht="15.75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</row>
    <row r="43" spans="1:38" ht="15.7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</row>
    <row r="44" spans="1:38" ht="15.7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</row>
    <row r="45" spans="1:38" ht="15.75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</row>
    <row r="46" spans="1:38" ht="15.75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</row>
    <row r="47" spans="1:38" ht="15.75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</row>
    <row r="48" spans="1:38" ht="15.75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</row>
    <row r="49" spans="1:38" ht="15.75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</row>
    <row r="50" spans="1:38" ht="15.75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</row>
    <row r="51" spans="1:38" ht="15.7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</row>
    <row r="52" spans="1:38" ht="15.75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</row>
    <row r="53" spans="1:38" ht="15.75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</row>
    <row r="54" spans="1:38" ht="15.75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</row>
    <row r="55" spans="1:38" ht="15.75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</row>
    <row r="56" spans="1:38" ht="15.75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</row>
    <row r="57" spans="1:38" ht="15.75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</row>
    <row r="58" spans="1:38" ht="15.75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</row>
    <row r="59" spans="1:38" ht="15.7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</row>
    <row r="60" spans="1:38" ht="15.75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</row>
    <row r="61" spans="1:38" ht="15.75" customHeight="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</row>
    <row r="62" spans="1:38" ht="15.75" customHeight="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</row>
    <row r="63" spans="1:38" ht="15.75" customHeight="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</row>
    <row r="64" spans="1:38" ht="15.75" customHeight="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</row>
    <row r="65" spans="1:38" ht="15.75" customHeight="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</row>
    <row r="66" spans="1:38" ht="15.75" customHeight="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</row>
    <row r="67" spans="1:38" ht="15.75" customHeight="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</row>
    <row r="68" spans="1:38" ht="15.75" customHeight="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</row>
    <row r="69" spans="1:38" ht="15.75" customHeight="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</row>
    <row r="70" spans="1:38" ht="15.75" customHeight="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</row>
    <row r="71" spans="1:38" ht="15.75" customHeight="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</row>
    <row r="72" spans="1:38" ht="15.75" customHeight="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</row>
    <row r="73" spans="1:38" ht="15.75" customHeight="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</row>
    <row r="74" spans="1:38" ht="15.75" customHeight="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</row>
    <row r="75" spans="1:38" ht="15.75" customHeight="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</row>
    <row r="76" spans="1:38" ht="15.75" customHeight="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</row>
    <row r="77" spans="1:38" ht="15.75" customHeight="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</row>
    <row r="78" spans="1:38" ht="15.75" customHeight="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</row>
    <row r="79" spans="1:38" ht="15.75" customHeight="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</row>
    <row r="80" spans="1:38" ht="15.75" customHeight="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</row>
    <row r="81" spans="1:38" ht="15.75" customHeight="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</row>
    <row r="82" spans="1:38" ht="15.75" customHeight="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</row>
    <row r="83" spans="1:38" ht="15.75" customHeight="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</row>
    <row r="84" spans="1:38" ht="15.75" customHeight="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</row>
    <row r="85" spans="1:38" ht="15.75" customHeight="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</row>
    <row r="86" spans="1:38" ht="15.75" customHeight="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</row>
    <row r="87" spans="1:38" ht="15.75" customHeight="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</row>
    <row r="88" spans="1:38" ht="15.75" customHeight="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</row>
    <row r="89" spans="1:38" ht="15.75" customHeight="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</row>
    <row r="90" spans="1:38" ht="15.75" customHeight="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</row>
    <row r="91" spans="1:38" ht="15.75" customHeight="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</row>
    <row r="92" spans="1:38" ht="15.75" customHeight="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</row>
    <row r="93" spans="1:38" ht="15.75" customHeight="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</row>
    <row r="94" spans="1:38" ht="15.75" customHeight="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</row>
    <row r="95" spans="1:38" ht="15.75" customHeight="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</row>
    <row r="96" spans="1:38" ht="15.75" customHeight="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</row>
    <row r="97" spans="1:38" ht="15.75" customHeight="1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</row>
    <row r="98" spans="1:38" ht="15.75" customHeight="1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</row>
    <row r="99" spans="1:38" ht="15.75" customHeight="1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</row>
    <row r="100" spans="1:38" ht="15.75" customHeight="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</row>
    <row r="101" spans="1:38" ht="15.75" customHeight="1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</row>
    <row r="102" spans="1:38" ht="15.75" customHeight="1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</row>
    <row r="103" spans="1:38" ht="15.75" customHeight="1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</row>
    <row r="104" spans="1:38" ht="15.75" customHeight="1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</row>
    <row r="105" spans="1:38" ht="15.75" customHeight="1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</row>
    <row r="106" spans="1:38" ht="15.75" customHeight="1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</row>
    <row r="107" spans="1:38" ht="15.75" customHeight="1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</row>
    <row r="108" spans="1:38" ht="15.75" customHeight="1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</row>
    <row r="109" spans="1:38" ht="15.75" customHeight="1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</row>
    <row r="110" spans="1:38" ht="15.75" customHeight="1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</row>
    <row r="111" spans="1:38" ht="15.75" customHeight="1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</row>
    <row r="112" spans="1:38" ht="15.75" customHeight="1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</row>
    <row r="113" spans="1:38" ht="15.75" customHeight="1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</row>
    <row r="114" spans="1:38" ht="15.75" customHeight="1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</row>
    <row r="115" spans="1:38" ht="15.75" customHeight="1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</row>
    <row r="116" spans="1:38" ht="15.75" customHeight="1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</row>
    <row r="117" spans="1:38" ht="15.75" customHeight="1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</row>
    <row r="118" spans="1:38" ht="15.75" customHeight="1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</row>
    <row r="119" spans="1:38" ht="15.75" customHeight="1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</row>
    <row r="120" spans="1:38" ht="15.75" customHeight="1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</row>
    <row r="121" spans="1:38" ht="15.75" customHeight="1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</row>
    <row r="122" spans="1:38" ht="15.75" customHeight="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</row>
    <row r="123" spans="1:38" ht="15.75" customHeight="1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</row>
    <row r="124" spans="1:38" ht="15.75" customHeight="1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</row>
    <row r="125" spans="1:38" ht="15.75" customHeight="1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</row>
    <row r="126" spans="1:38" ht="15.75" customHeight="1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</row>
    <row r="127" spans="1:38" ht="15.75" customHeight="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</row>
    <row r="128" spans="1:38" ht="15.75" customHeight="1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</row>
    <row r="129" spans="1:38" ht="15.75" customHeight="1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</row>
    <row r="130" spans="1:38" ht="15.75" customHeight="1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</row>
    <row r="131" spans="1:38" ht="15.75" customHeight="1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</row>
    <row r="132" spans="1:38" ht="15.75" customHeight="1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</row>
    <row r="133" spans="1:38" ht="15.75" customHeight="1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</row>
    <row r="134" spans="1:38" ht="15.75" customHeight="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</row>
    <row r="135" spans="1:38" ht="15.75" customHeight="1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</row>
    <row r="136" spans="1:38" ht="15.75" customHeight="1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</row>
    <row r="137" spans="1:38" ht="15.75" customHeight="1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</row>
    <row r="138" spans="1:38" ht="15.75" customHeight="1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</row>
    <row r="139" spans="1:38" ht="15.75" customHeight="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</row>
    <row r="140" spans="1:38" ht="15.75" customHeight="1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</row>
    <row r="141" spans="1:38" ht="15.75" customHeight="1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</row>
    <row r="142" spans="1:38" ht="15.75" customHeight="1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</row>
    <row r="143" spans="1:38" ht="15.75" customHeight="1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</row>
    <row r="144" spans="1:38" ht="15.75" customHeight="1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</row>
    <row r="145" spans="1:38" ht="15.75" customHeight="1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</row>
    <row r="146" spans="1:38" ht="15.75" customHeight="1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</row>
    <row r="147" spans="1:38" ht="15.75" customHeight="1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</row>
    <row r="148" spans="1:38" ht="15.75" customHeight="1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</row>
    <row r="149" spans="1:38" ht="15.75" customHeight="1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</row>
    <row r="150" spans="1:38" ht="15.75" customHeight="1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</row>
    <row r="151" spans="1:38" ht="15.75" customHeight="1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</row>
    <row r="152" spans="1:38" ht="15.75" customHeight="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</row>
    <row r="153" spans="1:38" ht="15.75" customHeight="1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</row>
    <row r="154" spans="1:38" ht="15.75" customHeight="1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</row>
    <row r="155" spans="1:38" ht="15.75" customHeight="1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</row>
    <row r="156" spans="1:38" ht="15.75" customHeight="1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</row>
    <row r="157" spans="1:38" ht="15.75" customHeight="1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</row>
    <row r="158" spans="1:38" ht="15.75" customHeight="1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</row>
    <row r="159" spans="1:38" ht="15.75" customHeight="1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</row>
    <row r="160" spans="1:38" ht="15.75" customHeight="1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</row>
    <row r="161" spans="1:38" ht="15.75" customHeight="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</row>
    <row r="162" spans="1:38" ht="15.75" customHeight="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</row>
    <row r="163" spans="1:38" ht="15.75" customHeight="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</row>
    <row r="164" spans="1:38" ht="15.75" customHeight="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</row>
    <row r="165" spans="1:38" ht="15.75" customHeight="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</row>
    <row r="166" spans="1:38" ht="15.75" customHeight="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</row>
    <row r="167" spans="1:38" ht="15.75" customHeight="1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</row>
    <row r="168" spans="1:38" ht="15.75" customHeight="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</row>
    <row r="169" spans="1:38" ht="15.75" customHeight="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</row>
    <row r="170" spans="1:38" ht="15.75" customHeight="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</row>
    <row r="171" spans="1:38" ht="15.75" customHeight="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</row>
    <row r="172" spans="1:38" ht="15.75" customHeight="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</row>
    <row r="173" spans="1:38" ht="15.75" customHeight="1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</row>
    <row r="174" spans="1:38" ht="15.75" customHeight="1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</row>
    <row r="175" spans="1:38" ht="15.75" customHeight="1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</row>
    <row r="176" spans="1:38" ht="15.75" customHeight="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</row>
    <row r="177" spans="1:38" ht="15.75" customHeight="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</row>
    <row r="178" spans="1:38" ht="15.75" customHeight="1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</row>
    <row r="179" spans="1:38" ht="15.75" customHeight="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</row>
    <row r="180" spans="1:38" ht="15.75" customHeight="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</row>
    <row r="181" spans="1:38" ht="15.75" customHeight="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</row>
    <row r="182" spans="1:38" ht="15.75" customHeight="1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</row>
    <row r="183" spans="1:38" ht="15.75" customHeight="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</row>
    <row r="184" spans="1:38" ht="15.75" customHeight="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</row>
    <row r="185" spans="1:38" ht="15.75" customHeight="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</row>
    <row r="186" spans="1:38" ht="15.75" customHeight="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</row>
    <row r="187" spans="1:38" ht="15.75" customHeight="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</row>
    <row r="188" spans="1:38" ht="15.75" customHeight="1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</row>
    <row r="189" spans="1:38" ht="15.75" customHeight="1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</row>
    <row r="190" spans="1:38" ht="15.75" customHeight="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</row>
    <row r="191" spans="1:38" ht="15.75" customHeight="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</row>
    <row r="192" spans="1:38" ht="15.75" customHeight="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</row>
    <row r="193" spans="1:38" ht="15.75" customHeight="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</row>
    <row r="194" spans="1:38" ht="15.75" customHeight="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</row>
    <row r="195" spans="1:38" ht="15.75" customHeight="1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</row>
    <row r="196" spans="1:38" ht="15.75" customHeight="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</row>
    <row r="197" spans="1:38" ht="15.75" customHeight="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</row>
    <row r="198" spans="1:38" ht="15.75" customHeight="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</row>
    <row r="199" spans="1:38" ht="15.75" customHeight="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</row>
    <row r="200" spans="1:38" ht="15.75" customHeight="1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</row>
    <row r="201" spans="1:38" ht="15.75" customHeight="1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</row>
    <row r="202" spans="1:38" ht="15.75" customHeight="1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</row>
    <row r="203" spans="1:38" ht="15.75" customHeight="1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</row>
    <row r="204" spans="1:38" ht="15.75" customHeight="1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</row>
    <row r="205" spans="1:38" ht="15.75" customHeight="1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</row>
    <row r="206" spans="1:38" ht="15.75" customHeight="1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</row>
    <row r="207" spans="1:38" ht="15.75" customHeight="1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</row>
    <row r="208" spans="1:38" ht="15.75" customHeight="1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</row>
    <row r="209" spans="1:38" ht="15.75" customHeight="1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</row>
    <row r="210" spans="1:38" ht="15.75" customHeight="1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</row>
    <row r="211" spans="1:38" ht="15.75" customHeight="1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</row>
    <row r="212" spans="1:38" ht="15.75" customHeight="1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</row>
    <row r="213" spans="1:38" ht="15.75" customHeight="1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</row>
    <row r="214" spans="1:38" ht="15.75" customHeight="1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</row>
    <row r="215" spans="1:38" ht="15.75" customHeight="1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</row>
    <row r="216" spans="1:38" ht="15.75" customHeight="1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</row>
    <row r="217" spans="1:38" ht="15.75" customHeight="1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</row>
    <row r="218" spans="1:38" ht="15.75" customHeight="1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</row>
    <row r="219" spans="1:38" ht="15.75" customHeight="1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</row>
    <row r="220" spans="1:38" ht="15.75" customHeight="1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</row>
    <row r="221" spans="1:38" ht="15.75" customHeight="1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</row>
    <row r="222" spans="1:38" ht="15.75" customHeight="1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</row>
    <row r="223" spans="1:38" ht="15.75" customHeight="1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</row>
    <row r="224" spans="1:38" ht="15.75" customHeight="1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</row>
    <row r="225" spans="1:38" ht="15.75" customHeight="1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</row>
    <row r="226" spans="1:38" ht="15.75" customHeight="1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</row>
    <row r="227" spans="1:38" ht="15.75" customHeight="1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</row>
    <row r="228" spans="1:38" ht="15.75" customHeight="1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</row>
    <row r="229" spans="1:38" ht="15.75" customHeight="1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</row>
    <row r="230" spans="1:38" ht="15.75" customHeight="1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</row>
    <row r="231" spans="1:38" ht="15.75" customHeight="1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</row>
    <row r="232" spans="1:38" ht="15.75" customHeight="1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</row>
    <row r="233" spans="1:38" ht="15.75" customHeight="1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</row>
    <row r="234" spans="1:38" ht="15.75" customHeight="1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</row>
    <row r="235" spans="1:38" ht="15.75" customHeight="1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</row>
    <row r="236" spans="1:38" ht="15.75" customHeight="1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</row>
    <row r="237" spans="1:38" ht="15.75" customHeight="1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</row>
    <row r="238" spans="1:38" ht="15.75" customHeight="1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</row>
    <row r="239" spans="1:38" ht="15.75" customHeight="1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</row>
    <row r="240" spans="1:38" ht="15.75" customHeight="1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</row>
    <row r="241" spans="1:38" ht="15.75" customHeight="1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</row>
    <row r="242" spans="1:38" ht="15.75" customHeight="1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</row>
    <row r="243" spans="1:38" ht="15.75" customHeight="1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</row>
    <row r="244" spans="1:38" ht="15.75" customHeight="1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</row>
    <row r="245" spans="1:38" ht="15.75" customHeight="1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</row>
    <row r="246" spans="1:38" ht="15.75" customHeight="1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</row>
    <row r="247" spans="1:38" ht="15.75" customHeight="1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</row>
    <row r="248" spans="1:38" ht="15.75" customHeight="1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</row>
    <row r="249" spans="1:38" ht="15.75" customHeight="1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</row>
    <row r="250" spans="1:38" ht="15.75" customHeight="1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</row>
    <row r="251" spans="1:38" ht="15.75" customHeight="1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</row>
    <row r="252" spans="1:38" ht="15.75" customHeight="1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</row>
    <row r="253" spans="1:38" ht="15.75" customHeight="1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</row>
    <row r="254" spans="1:38" ht="15.75" customHeight="1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</row>
    <row r="255" spans="1:38" ht="15.75" customHeight="1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</row>
    <row r="256" spans="1:38" ht="15.75" customHeight="1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</row>
    <row r="257" spans="1:38" ht="15.75" customHeight="1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</row>
    <row r="258" spans="1:38" ht="15.75" customHeight="1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</row>
    <row r="259" spans="1:38" ht="15.75" customHeight="1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</row>
    <row r="260" spans="1:38" ht="15.75" customHeight="1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</row>
    <row r="261" spans="1:38" ht="15.75" customHeight="1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</row>
    <row r="262" spans="1:38" ht="15.75" customHeight="1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</row>
    <row r="263" spans="1:38" ht="15.75" customHeight="1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</row>
    <row r="264" spans="1:38" ht="15.75" customHeight="1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</row>
    <row r="265" spans="1:38" ht="15.75" customHeight="1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</row>
    <row r="266" spans="1:38" ht="15.75" customHeight="1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</row>
    <row r="267" spans="1:38" ht="15.75" customHeight="1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</row>
    <row r="268" spans="1:38" ht="15.75" customHeight="1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</row>
    <row r="269" spans="1:38" ht="15.75" customHeight="1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</row>
    <row r="270" spans="1:38" ht="15.75" customHeight="1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</row>
    <row r="271" spans="1:38" ht="15.75" customHeight="1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</row>
    <row r="272" spans="1:38" ht="15.75" customHeight="1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</row>
    <row r="273" spans="1:38" ht="15.75" customHeight="1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</row>
    <row r="274" spans="1:38" ht="15.75" customHeight="1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</row>
    <row r="275" spans="1:38" ht="15.75" customHeight="1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</row>
    <row r="276" spans="1:38" ht="15.75" customHeight="1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</row>
    <row r="277" spans="1:38" ht="15.75" customHeight="1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</row>
    <row r="278" spans="1:38" ht="15.75" customHeight="1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</row>
    <row r="279" spans="1:38" ht="15.75" customHeight="1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</row>
    <row r="280" spans="1:38" ht="15.75" customHeight="1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</row>
    <row r="281" spans="1:38" ht="15.75" customHeight="1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</row>
    <row r="282" spans="1:38" ht="15.75" customHeight="1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</row>
    <row r="283" spans="1:38" ht="15.75" customHeight="1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</row>
    <row r="284" spans="1:38" ht="15.75" customHeight="1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</row>
    <row r="285" spans="1:38" ht="15.75" customHeight="1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</row>
    <row r="286" spans="1:38" ht="15.75" customHeight="1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</row>
    <row r="287" spans="1:38" ht="15.75" customHeight="1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</row>
    <row r="288" spans="1:38" ht="15.75" customHeight="1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</row>
    <row r="289" spans="1:38" ht="15.75" customHeight="1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</row>
    <row r="290" spans="1:38" ht="15.75" customHeight="1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</row>
    <row r="291" spans="1:38" ht="15.75" customHeight="1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</row>
    <row r="292" spans="1:38" ht="15.75" customHeight="1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</row>
    <row r="293" spans="1:38" ht="15.75" customHeight="1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</row>
    <row r="294" spans="1:38" ht="15.75" customHeight="1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</row>
    <row r="295" spans="1:38" ht="15.75" customHeight="1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</row>
    <row r="296" spans="1:38" ht="15.75" customHeight="1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</row>
    <row r="297" spans="1:38" ht="15.75" customHeight="1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</row>
    <row r="298" spans="1:38" ht="15.75" customHeight="1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</row>
    <row r="299" spans="1:38" ht="15.75" customHeight="1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</row>
    <row r="300" spans="1:38" ht="15.75" customHeight="1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</row>
    <row r="301" spans="1:38" ht="15.75" customHeight="1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</row>
    <row r="302" spans="1:38" ht="15.75" customHeight="1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</row>
    <row r="303" spans="1:38" ht="15.75" customHeight="1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</row>
    <row r="304" spans="1:38" ht="15.75" customHeight="1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</row>
    <row r="305" spans="1:38" ht="15.75" customHeight="1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</row>
    <row r="306" spans="1:38" ht="15.75" customHeight="1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</row>
    <row r="307" spans="1:38" ht="15.75" customHeight="1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</row>
    <row r="308" spans="1:38" ht="15.75" customHeight="1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</row>
    <row r="309" spans="1:38" ht="15.75" customHeight="1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</row>
    <row r="310" spans="1:38" ht="15.75" customHeight="1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</row>
    <row r="311" spans="1:38" ht="15.75" customHeight="1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</row>
    <row r="312" spans="1:38" ht="15.75" customHeight="1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</row>
    <row r="313" spans="1:38" ht="15.75" customHeight="1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</row>
    <row r="314" spans="1:38" ht="15.75" customHeight="1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</row>
    <row r="315" spans="1:38" ht="15.75" customHeight="1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</row>
    <row r="316" spans="1:38" ht="15.75" customHeight="1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</row>
    <row r="317" spans="1:38" ht="15.75" customHeight="1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</row>
    <row r="318" spans="1:38" ht="15.75" customHeight="1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</row>
    <row r="319" spans="1:38" ht="15.75" customHeight="1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</row>
    <row r="320" spans="1:38" ht="15.75" customHeight="1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</row>
    <row r="321" spans="1:38" ht="15.75" customHeight="1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</row>
    <row r="322" spans="1:38" ht="15.75" customHeight="1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</row>
    <row r="323" spans="1:38" ht="15.75" customHeight="1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</row>
    <row r="324" spans="1:38" ht="15.75" customHeight="1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</row>
    <row r="325" spans="1:38" ht="15.75" customHeight="1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</row>
    <row r="326" spans="1:38" ht="15.75" customHeight="1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</row>
    <row r="327" spans="1:38" ht="15.75" customHeight="1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</row>
    <row r="328" spans="1:38" ht="15.75" customHeight="1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</row>
    <row r="329" spans="1:38" ht="15.75" customHeight="1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</row>
    <row r="330" spans="1:38" ht="15.75" customHeight="1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</row>
    <row r="331" spans="1:38" ht="15.75" customHeight="1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</row>
    <row r="332" spans="1:38" ht="15.75" customHeight="1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</row>
    <row r="333" spans="1:38" ht="15.75" customHeight="1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</row>
    <row r="334" spans="1:38" ht="15.75" customHeight="1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</row>
    <row r="335" spans="1:38" ht="15.75" customHeight="1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</row>
    <row r="336" spans="1:38" ht="15.75" customHeight="1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</row>
    <row r="337" spans="1:38" ht="15.75" customHeight="1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</row>
    <row r="338" spans="1:38" ht="15.75" customHeight="1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</row>
    <row r="339" spans="1:38" ht="15.75" customHeight="1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</row>
    <row r="340" spans="1:38" ht="15.75" customHeight="1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</row>
    <row r="341" spans="1:38" ht="15.75" customHeight="1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</row>
    <row r="342" spans="1:38" ht="15.75" customHeight="1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</row>
    <row r="343" spans="1:38" ht="15.75" customHeight="1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</row>
    <row r="344" spans="1:38" ht="15.75" customHeight="1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</row>
    <row r="345" spans="1:38" ht="15.75" customHeight="1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</row>
    <row r="346" spans="1:38" ht="15.75" customHeight="1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</row>
    <row r="347" spans="1:38" ht="15.75" customHeight="1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</row>
    <row r="348" spans="1:38" ht="15.75" customHeight="1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</row>
    <row r="349" spans="1:38" ht="15.75" customHeight="1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</row>
    <row r="350" spans="1:38" ht="15.75" customHeight="1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</row>
    <row r="351" spans="1:38" ht="15.75" customHeight="1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</row>
    <row r="352" spans="1:38" ht="15.75" customHeight="1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</row>
    <row r="353" spans="1:38" ht="15.75" customHeight="1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</row>
    <row r="354" spans="1:38" ht="15.75" customHeight="1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</row>
    <row r="355" spans="1:38" ht="15.75" customHeight="1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</row>
    <row r="356" spans="1:38" ht="15.75" customHeight="1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</row>
    <row r="357" spans="1:38" ht="15.75" customHeight="1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</row>
    <row r="358" spans="1:38" ht="15.75" customHeight="1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</row>
    <row r="359" spans="1:38" ht="15.75" customHeight="1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</row>
    <row r="360" spans="1:38" ht="15.75" customHeight="1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</row>
    <row r="361" spans="1:38" ht="15.75" customHeight="1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</row>
    <row r="362" spans="1:38" ht="15.75" customHeight="1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</row>
    <row r="363" spans="1:38" ht="15.75" customHeight="1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</row>
    <row r="364" spans="1:38" ht="15.75" customHeight="1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</row>
    <row r="365" spans="1:38" ht="15.75" customHeight="1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</row>
    <row r="366" spans="1:38" ht="15.75" customHeight="1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</row>
    <row r="367" spans="1:38" ht="15.75" customHeight="1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</row>
    <row r="368" spans="1:38" ht="15.75" customHeight="1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</row>
    <row r="369" spans="1:38" ht="15.75" customHeight="1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</row>
    <row r="370" spans="1:38" ht="15.75" customHeight="1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</row>
    <row r="371" spans="1:38" ht="15.75" customHeight="1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</row>
    <row r="372" spans="1:38" ht="15.75" customHeight="1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</row>
    <row r="373" spans="1:38" ht="15.75" customHeight="1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</row>
    <row r="374" spans="1:38" ht="15.75" customHeight="1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</row>
    <row r="375" spans="1:38" ht="15.75" customHeight="1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</row>
    <row r="376" spans="1:38" ht="15.75" customHeight="1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</row>
    <row r="377" spans="1:38" ht="15.75" customHeight="1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</row>
    <row r="378" spans="1:38" ht="15.75" customHeight="1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</row>
    <row r="379" spans="1:38" ht="15.75" customHeight="1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</row>
    <row r="380" spans="1:38" ht="15.75" customHeight="1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</row>
    <row r="381" spans="1:38" ht="15.75" customHeight="1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</row>
    <row r="382" spans="1:38" ht="15.75" customHeight="1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</row>
    <row r="383" spans="1:38" ht="15.75" customHeight="1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</row>
    <row r="384" spans="1:38" ht="15.75" customHeight="1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</row>
    <row r="385" spans="1:38" ht="15.75" customHeight="1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</row>
    <row r="386" spans="1:38" ht="15.75" customHeight="1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</row>
    <row r="387" spans="1:38" ht="15.75" customHeight="1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</row>
    <row r="388" spans="1:38" ht="15.75" customHeight="1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</row>
    <row r="389" spans="1:38" ht="15.75" customHeight="1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</row>
    <row r="390" spans="1:38" ht="15.75" customHeight="1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</row>
    <row r="391" spans="1:38" ht="15.75" customHeight="1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</row>
    <row r="392" spans="1:38" ht="15.75" customHeight="1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</row>
    <row r="393" spans="1:38" ht="15.75" customHeight="1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</row>
    <row r="394" spans="1:38" ht="15.75" customHeight="1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</row>
    <row r="395" spans="1:38" ht="15.75" customHeight="1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</row>
    <row r="396" spans="1:38" ht="15.75" customHeight="1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</row>
    <row r="397" spans="1:38" ht="15.75" customHeight="1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</row>
    <row r="398" spans="1:38" ht="15.75" customHeight="1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</row>
    <row r="399" spans="1:38" ht="15.75" customHeight="1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</row>
    <row r="400" spans="1:38" ht="15.75" customHeight="1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</row>
    <row r="401" spans="1:38" ht="15.75" customHeight="1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</row>
    <row r="402" spans="1:38" ht="15.75" customHeight="1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</row>
    <row r="403" spans="1:38" ht="15.75" customHeight="1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</row>
    <row r="404" spans="1:38" ht="15.75" customHeight="1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</row>
    <row r="405" spans="1:38" ht="15.75" customHeight="1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</row>
    <row r="406" spans="1:38" ht="15.75" customHeight="1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</row>
    <row r="407" spans="1:38" ht="15.75" customHeight="1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</row>
    <row r="408" spans="1:38" ht="15.75" customHeight="1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</row>
    <row r="409" spans="1:38" ht="15.75" customHeight="1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</row>
    <row r="410" spans="1:38" ht="15.75" customHeight="1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</row>
    <row r="411" spans="1:38" ht="15.75" customHeight="1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</row>
    <row r="412" spans="1:38" ht="15.75" customHeight="1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</row>
    <row r="413" spans="1:38" ht="15.75" customHeight="1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</row>
    <row r="414" spans="1:38" ht="15.75" customHeight="1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</row>
    <row r="415" spans="1:38" ht="15.75" customHeight="1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</row>
    <row r="416" spans="1:38" ht="15.75" customHeight="1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</row>
    <row r="417" spans="1:38" ht="15.75" customHeight="1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</row>
    <row r="418" spans="1:38" ht="15.75" customHeight="1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</row>
    <row r="419" spans="1:38" ht="15.75" customHeight="1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</row>
    <row r="420" spans="1:38" ht="15.75" customHeight="1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</row>
    <row r="421" spans="1:38" ht="15.75" customHeight="1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</row>
    <row r="422" spans="1:38" ht="15.75" customHeight="1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</row>
    <row r="423" spans="1:38" ht="15.75" customHeight="1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</row>
    <row r="424" spans="1:38" ht="15.75" customHeight="1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</row>
    <row r="425" spans="1:38" ht="15.75" customHeight="1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</row>
    <row r="426" spans="1:38" ht="15.75" customHeight="1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</row>
    <row r="427" spans="1:38" ht="15.75" customHeight="1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</row>
    <row r="428" spans="1:38" ht="15.75" customHeight="1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</row>
    <row r="429" spans="1:38" ht="15.75" customHeight="1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</row>
    <row r="430" spans="1:38" ht="15.75" customHeight="1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</row>
    <row r="431" spans="1:38" ht="15.75" customHeight="1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</row>
    <row r="432" spans="1:38" ht="15.75" customHeight="1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</row>
    <row r="433" spans="1:38" ht="15.75" customHeight="1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</row>
    <row r="434" spans="1:38" ht="15.75" customHeight="1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</row>
    <row r="435" spans="1:38" ht="15.75" customHeight="1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</row>
    <row r="436" spans="1:38" ht="15.75" customHeight="1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</row>
    <row r="437" spans="1:38" ht="15.75" customHeight="1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</row>
    <row r="438" spans="1:38" ht="15.75" customHeight="1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</row>
    <row r="439" spans="1:38" ht="15.75" customHeight="1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</row>
    <row r="440" spans="1:38" ht="15.75" customHeight="1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</row>
    <row r="441" spans="1:38" ht="15.75" customHeight="1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</row>
    <row r="442" spans="1:38" ht="15.75" customHeight="1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</row>
    <row r="443" spans="1:38" ht="15.75" customHeight="1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</row>
    <row r="444" spans="1:38" ht="15.75" customHeight="1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</row>
    <row r="445" spans="1:38" ht="15.75" customHeight="1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</row>
    <row r="446" spans="1:38" ht="15.75" customHeight="1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</row>
    <row r="447" spans="1:38" ht="15.75" customHeight="1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</row>
    <row r="448" spans="1:38" ht="15.75" customHeight="1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</row>
    <row r="449" spans="1:38" ht="15.75" customHeight="1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</row>
    <row r="450" spans="1:38" ht="15.75" customHeight="1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</row>
    <row r="451" spans="1:38" ht="15.75" customHeight="1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</row>
    <row r="452" spans="1:38" ht="15.75" customHeight="1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</row>
    <row r="453" spans="1:38" ht="15.75" customHeight="1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</row>
    <row r="454" spans="1:38" ht="15.75" customHeight="1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</row>
    <row r="455" spans="1:38" ht="15.75" customHeight="1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</row>
    <row r="456" spans="1:38" ht="15.75" customHeight="1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</row>
    <row r="457" spans="1:38" ht="15.75" customHeight="1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</row>
    <row r="458" spans="1:38" ht="15.75" customHeight="1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</row>
    <row r="459" spans="1:38" ht="15.75" customHeight="1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</row>
    <row r="460" spans="1:38" ht="15.75" customHeight="1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</row>
    <row r="461" spans="1:38" ht="15.75" customHeight="1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</row>
    <row r="462" spans="1:38" ht="15.75" customHeight="1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</row>
    <row r="463" spans="1:38" ht="15.75" customHeight="1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</row>
    <row r="464" spans="1:38" ht="15.75" customHeight="1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</row>
    <row r="465" spans="1:38" ht="15.75" customHeight="1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</row>
    <row r="466" spans="1:38" ht="15.75" customHeight="1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</row>
    <row r="467" spans="1:38" ht="15.75" customHeight="1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</row>
    <row r="468" spans="1:38" ht="15.75" customHeight="1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</row>
    <row r="469" spans="1:38" ht="15.75" customHeight="1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</row>
    <row r="470" spans="1:38" ht="15.75" customHeight="1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</row>
    <row r="471" spans="1:38" ht="15.75" customHeight="1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</row>
    <row r="472" spans="1:38" ht="15.75" customHeight="1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</row>
    <row r="473" spans="1:38" ht="15.75" customHeight="1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</row>
    <row r="474" spans="1:38" ht="15.75" customHeight="1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</row>
    <row r="475" spans="1:38" ht="15.75" customHeight="1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</row>
    <row r="476" spans="1:38" ht="15.75" customHeight="1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</row>
    <row r="477" spans="1:38" ht="15.75" customHeight="1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</row>
    <row r="478" spans="1:38" ht="15.75" customHeight="1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</row>
    <row r="479" spans="1:38" ht="15.75" customHeight="1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</row>
    <row r="480" spans="1:38" ht="15.75" customHeight="1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</row>
    <row r="481" spans="1:38" ht="15.75" customHeight="1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</row>
    <row r="482" spans="1:38" ht="15.75" customHeight="1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</row>
    <row r="483" spans="1:38" ht="15.75" customHeight="1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</row>
    <row r="484" spans="1:38" ht="15.75" customHeight="1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</row>
    <row r="485" spans="1:38" ht="15.75" customHeight="1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</row>
    <row r="486" spans="1:38" ht="15.75" customHeight="1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</row>
    <row r="487" spans="1:38" ht="15.75" customHeight="1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</row>
    <row r="488" spans="1:38" ht="15.75" customHeight="1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</row>
    <row r="489" spans="1:38" ht="15.75" customHeight="1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</row>
    <row r="490" spans="1:38" ht="15.75" customHeight="1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</row>
    <row r="491" spans="1:38" ht="15.75" customHeight="1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</row>
    <row r="492" spans="1:38" ht="15.75" customHeight="1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</row>
    <row r="493" spans="1:38" ht="15.75" customHeight="1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</row>
    <row r="494" spans="1:38" ht="15.75" customHeight="1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</row>
    <row r="495" spans="1:38" ht="15.75" customHeight="1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</row>
    <row r="496" spans="1:38" ht="15.75" customHeight="1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</row>
    <row r="497" spans="1:38" ht="15.75" customHeight="1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</row>
    <row r="498" spans="1:38" ht="15.75" customHeight="1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</row>
    <row r="499" spans="1:38" ht="15.75" customHeight="1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</row>
    <row r="500" spans="1:38" ht="15.75" customHeight="1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</row>
    <row r="501" spans="1:38" ht="15.75" customHeight="1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</row>
    <row r="502" spans="1:38" ht="15.75" customHeight="1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</row>
    <row r="503" spans="1:38" ht="15.75" customHeight="1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</row>
    <row r="504" spans="1:38" ht="15.75" customHeight="1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</row>
    <row r="505" spans="1:38" ht="15.75" customHeight="1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</row>
    <row r="506" spans="1:38" ht="15.75" customHeight="1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</row>
    <row r="507" spans="1:38" ht="15.75" customHeight="1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</row>
    <row r="508" spans="1:38" ht="15.75" customHeight="1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</row>
    <row r="509" spans="1:38" ht="15.75" customHeight="1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</row>
    <row r="510" spans="1:38" ht="15.75" customHeight="1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</row>
    <row r="511" spans="1:38" ht="15.75" customHeight="1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</row>
    <row r="512" spans="1:38" ht="15.75" customHeight="1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</row>
    <row r="513" spans="1:38" ht="15.75" customHeight="1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</row>
    <row r="514" spans="1:38" ht="15.75" customHeight="1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</row>
    <row r="515" spans="1:38" ht="15.75" customHeight="1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</row>
    <row r="516" spans="1:38" ht="15.75" customHeight="1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9"/>
    </row>
    <row r="517" spans="1:38" ht="15.75" customHeight="1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</row>
    <row r="518" spans="1:38" ht="15.75" customHeight="1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</row>
    <row r="519" spans="1:38" ht="15.75" customHeight="1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</row>
    <row r="520" spans="1:38" ht="15.75" customHeight="1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</row>
    <row r="521" spans="1:38" ht="15.75" customHeight="1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</row>
    <row r="522" spans="1:38" ht="15.75" customHeight="1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</row>
    <row r="523" spans="1:38" ht="15.75" customHeight="1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</row>
    <row r="524" spans="1:38" ht="15.75" customHeight="1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9"/>
    </row>
    <row r="525" spans="1:38" ht="15.75" customHeight="1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</row>
    <row r="526" spans="1:38" ht="15.75" customHeight="1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9"/>
    </row>
    <row r="527" spans="1:38" ht="15.75" customHeight="1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</row>
    <row r="528" spans="1:38" ht="15.75" customHeight="1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9"/>
    </row>
    <row r="529" spans="1:38" ht="15.75" customHeight="1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</row>
    <row r="530" spans="1:38" ht="15.75" customHeight="1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9"/>
    </row>
    <row r="531" spans="1:38" ht="15.75" customHeight="1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</row>
    <row r="532" spans="1:38" ht="15.75" customHeight="1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9"/>
    </row>
    <row r="533" spans="1:38" ht="15.75" customHeight="1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</row>
    <row r="534" spans="1:38" ht="15.75" customHeight="1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L534" s="9"/>
    </row>
    <row r="535" spans="1:38" ht="15.75" customHeight="1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9"/>
    </row>
    <row r="536" spans="1:38" ht="15.75" customHeight="1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  <c r="AH536" s="9"/>
      <c r="AI536" s="9"/>
      <c r="AJ536" s="9"/>
      <c r="AK536" s="9"/>
      <c r="AL536" s="9"/>
    </row>
    <row r="537" spans="1:38" ht="15.75" customHeight="1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</row>
    <row r="538" spans="1:38" ht="15.75" customHeight="1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L538" s="9"/>
    </row>
    <row r="539" spans="1:38" ht="15.75" customHeight="1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9"/>
    </row>
    <row r="540" spans="1:38" ht="15.75" customHeight="1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9"/>
      <c r="AH540" s="9"/>
      <c r="AI540" s="9"/>
      <c r="AJ540" s="9"/>
      <c r="AK540" s="9"/>
      <c r="AL540" s="9"/>
    </row>
    <row r="541" spans="1:38" ht="15.75" customHeight="1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9"/>
    </row>
    <row r="542" spans="1:38" ht="15.75" customHeight="1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9"/>
    </row>
    <row r="543" spans="1:38" ht="15.75" customHeight="1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</row>
    <row r="544" spans="1:38" ht="15.75" customHeight="1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9"/>
    </row>
    <row r="545" spans="1:38" ht="15.75" customHeight="1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9"/>
    </row>
    <row r="546" spans="1:38" ht="15.75" customHeight="1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9"/>
      <c r="AI546" s="9"/>
      <c r="AJ546" s="9"/>
      <c r="AK546" s="9"/>
      <c r="AL546" s="9"/>
    </row>
    <row r="547" spans="1:38" ht="15.75" customHeight="1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9"/>
    </row>
    <row r="548" spans="1:38" ht="15.75" customHeight="1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9"/>
      <c r="AJ548" s="9"/>
      <c r="AK548" s="9"/>
      <c r="AL548" s="9"/>
    </row>
    <row r="549" spans="1:38" ht="15.75" customHeight="1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9"/>
    </row>
    <row r="550" spans="1:38" ht="15.75" customHeight="1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9"/>
      <c r="AJ550" s="9"/>
      <c r="AK550" s="9"/>
      <c r="AL550" s="9"/>
    </row>
    <row r="551" spans="1:38" ht="15.75" customHeight="1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</row>
    <row r="552" spans="1:38" ht="15.75" customHeight="1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  <c r="AH552" s="9"/>
      <c r="AI552" s="9"/>
      <c r="AJ552" s="9"/>
      <c r="AK552" s="9"/>
      <c r="AL552" s="9"/>
    </row>
    <row r="553" spans="1:38" ht="15.75" customHeight="1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</row>
    <row r="554" spans="1:38" ht="15.75" customHeight="1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  <c r="AH554" s="9"/>
      <c r="AI554" s="9"/>
      <c r="AJ554" s="9"/>
      <c r="AK554" s="9"/>
      <c r="AL554" s="9"/>
    </row>
    <row r="555" spans="1:38" ht="15.75" customHeight="1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9"/>
    </row>
    <row r="556" spans="1:38" ht="15.75" customHeight="1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  <c r="AH556" s="9"/>
      <c r="AI556" s="9"/>
      <c r="AJ556" s="9"/>
      <c r="AK556" s="9"/>
      <c r="AL556" s="9"/>
    </row>
    <row r="557" spans="1:38" ht="15.75" customHeight="1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9"/>
    </row>
    <row r="558" spans="1:38" ht="15.75" customHeight="1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  <c r="AH558" s="9"/>
      <c r="AI558" s="9"/>
      <c r="AJ558" s="9"/>
      <c r="AK558" s="9"/>
      <c r="AL558" s="9"/>
    </row>
    <row r="559" spans="1:38" ht="15.75" customHeight="1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  <c r="AJ559" s="9"/>
      <c r="AK559" s="9"/>
      <c r="AL559" s="9"/>
    </row>
    <row r="560" spans="1:38" ht="15.75" customHeight="1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  <c r="AH560" s="9"/>
      <c r="AI560" s="9"/>
      <c r="AJ560" s="9"/>
      <c r="AK560" s="9"/>
      <c r="AL560" s="9"/>
    </row>
    <row r="561" spans="1:38" ht="15.75" customHeight="1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  <c r="AH561" s="9"/>
      <c r="AI561" s="9"/>
      <c r="AJ561" s="9"/>
      <c r="AK561" s="9"/>
      <c r="AL561" s="9"/>
    </row>
    <row r="562" spans="1:38" ht="15.75" customHeight="1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  <c r="AH562" s="9"/>
      <c r="AI562" s="9"/>
      <c r="AJ562" s="9"/>
      <c r="AK562" s="9"/>
      <c r="AL562" s="9"/>
    </row>
    <row r="563" spans="1:38" ht="15.75" customHeight="1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  <c r="AH563" s="9"/>
      <c r="AI563" s="9"/>
      <c r="AJ563" s="9"/>
      <c r="AK563" s="9"/>
      <c r="AL563" s="9"/>
    </row>
    <row r="564" spans="1:38" ht="15.75" customHeight="1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  <c r="AH564" s="9"/>
      <c r="AI564" s="9"/>
      <c r="AJ564" s="9"/>
      <c r="AK564" s="9"/>
      <c r="AL564" s="9"/>
    </row>
    <row r="565" spans="1:38" ht="15.75" customHeight="1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9"/>
    </row>
    <row r="566" spans="1:38" ht="15.75" customHeight="1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9"/>
      <c r="AH566" s="9"/>
      <c r="AI566" s="9"/>
      <c r="AJ566" s="9"/>
      <c r="AK566" s="9"/>
      <c r="AL566" s="9"/>
    </row>
    <row r="567" spans="1:38" ht="15.75" customHeight="1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9"/>
    </row>
    <row r="568" spans="1:38" ht="15.75" customHeight="1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  <c r="AH568" s="9"/>
      <c r="AI568" s="9"/>
      <c r="AJ568" s="9"/>
      <c r="AK568" s="9"/>
      <c r="AL568" s="9"/>
    </row>
    <row r="569" spans="1:38" ht="15.75" customHeight="1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9"/>
    </row>
    <row r="570" spans="1:38" ht="15.75" customHeight="1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9"/>
    </row>
    <row r="571" spans="1:38" ht="15.75" customHeight="1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9"/>
    </row>
    <row r="572" spans="1:38" ht="15.75" customHeight="1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  <c r="AH572" s="9"/>
      <c r="AI572" s="9"/>
      <c r="AJ572" s="9"/>
      <c r="AK572" s="9"/>
      <c r="AL572" s="9"/>
    </row>
    <row r="573" spans="1:38" ht="15.75" customHeight="1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9"/>
    </row>
    <row r="574" spans="1:38" ht="15.75" customHeight="1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9"/>
    </row>
    <row r="575" spans="1:38" ht="15.75" customHeight="1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  <c r="AH575" s="9"/>
      <c r="AI575" s="9"/>
      <c r="AJ575" s="9"/>
      <c r="AK575" s="9"/>
      <c r="AL575" s="9"/>
    </row>
    <row r="576" spans="1:38" ht="15.75" customHeight="1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9"/>
    </row>
    <row r="577" spans="1:38" ht="15.75" customHeight="1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9"/>
    </row>
    <row r="578" spans="1:38" ht="15.75" customHeight="1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9"/>
    </row>
    <row r="579" spans="1:38" ht="15.75" customHeight="1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9"/>
    </row>
    <row r="580" spans="1:38" ht="15.75" customHeight="1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9"/>
    </row>
    <row r="581" spans="1:38" ht="15.75" customHeight="1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9"/>
    </row>
    <row r="582" spans="1:38" ht="15.75" customHeight="1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  <c r="AH582" s="9"/>
      <c r="AI582" s="9"/>
      <c r="AJ582" s="9"/>
      <c r="AK582" s="9"/>
      <c r="AL582" s="9"/>
    </row>
    <row r="583" spans="1:38" ht="15.75" customHeight="1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  <c r="AH583" s="9"/>
      <c r="AI583" s="9"/>
      <c r="AJ583" s="9"/>
      <c r="AK583" s="9"/>
      <c r="AL583" s="9"/>
    </row>
    <row r="584" spans="1:38" ht="15.75" customHeight="1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9"/>
      <c r="AH584" s="9"/>
      <c r="AI584" s="9"/>
      <c r="AJ584" s="9"/>
      <c r="AK584" s="9"/>
      <c r="AL584" s="9"/>
    </row>
    <row r="585" spans="1:38" ht="15.75" customHeight="1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  <c r="AG585" s="9"/>
      <c r="AH585" s="9"/>
      <c r="AI585" s="9"/>
      <c r="AJ585" s="9"/>
      <c r="AK585" s="9"/>
      <c r="AL585" s="9"/>
    </row>
    <row r="586" spans="1:38" ht="15.75" customHeight="1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  <c r="AG586" s="9"/>
      <c r="AH586" s="9"/>
      <c r="AI586" s="9"/>
      <c r="AJ586" s="9"/>
      <c r="AK586" s="9"/>
      <c r="AL586" s="9"/>
    </row>
    <row r="587" spans="1:38" ht="15.75" customHeight="1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  <c r="AG587" s="9"/>
      <c r="AH587" s="9"/>
      <c r="AI587" s="9"/>
      <c r="AJ587" s="9"/>
      <c r="AK587" s="9"/>
      <c r="AL587" s="9"/>
    </row>
    <row r="588" spans="1:38" ht="15.75" customHeight="1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9"/>
      <c r="AH588" s="9"/>
      <c r="AI588" s="9"/>
      <c r="AJ588" s="9"/>
      <c r="AK588" s="9"/>
      <c r="AL588" s="9"/>
    </row>
    <row r="589" spans="1:38" ht="15.75" customHeight="1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  <c r="AG589" s="9"/>
      <c r="AH589" s="9"/>
      <c r="AI589" s="9"/>
      <c r="AJ589" s="9"/>
      <c r="AK589" s="9"/>
      <c r="AL589" s="9"/>
    </row>
    <row r="590" spans="1:38" ht="15.75" customHeight="1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9"/>
      <c r="AH590" s="9"/>
      <c r="AI590" s="9"/>
      <c r="AJ590" s="9"/>
      <c r="AK590" s="9"/>
      <c r="AL590" s="9"/>
    </row>
    <row r="591" spans="1:38" ht="15.75" customHeight="1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  <c r="AG591" s="9"/>
      <c r="AH591" s="9"/>
      <c r="AI591" s="9"/>
      <c r="AJ591" s="9"/>
      <c r="AK591" s="9"/>
      <c r="AL591" s="9"/>
    </row>
    <row r="592" spans="1:38" ht="15.75" customHeight="1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  <c r="AG592" s="9"/>
      <c r="AH592" s="9"/>
      <c r="AI592" s="9"/>
      <c r="AJ592" s="9"/>
      <c r="AK592" s="9"/>
      <c r="AL592" s="9"/>
    </row>
    <row r="593" spans="1:38" ht="15.75" customHeight="1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  <c r="AG593" s="9"/>
      <c r="AH593" s="9"/>
      <c r="AI593" s="9"/>
      <c r="AJ593" s="9"/>
      <c r="AK593" s="9"/>
      <c r="AL593" s="9"/>
    </row>
    <row r="594" spans="1:38" ht="15.75" customHeight="1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9"/>
      <c r="AH594" s="9"/>
      <c r="AI594" s="9"/>
      <c r="AJ594" s="9"/>
      <c r="AK594" s="9"/>
      <c r="AL594" s="9"/>
    </row>
    <row r="595" spans="1:38" ht="15.75" customHeight="1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  <c r="AG595" s="9"/>
      <c r="AH595" s="9"/>
      <c r="AI595" s="9"/>
      <c r="AJ595" s="9"/>
      <c r="AK595" s="9"/>
      <c r="AL595" s="9"/>
    </row>
    <row r="596" spans="1:38" ht="15.75" customHeight="1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  <c r="AG596" s="9"/>
      <c r="AH596" s="9"/>
      <c r="AI596" s="9"/>
      <c r="AJ596" s="9"/>
      <c r="AK596" s="9"/>
      <c r="AL596" s="9"/>
    </row>
    <row r="597" spans="1:38" ht="15.75" customHeight="1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  <c r="AG597" s="9"/>
      <c r="AH597" s="9"/>
      <c r="AI597" s="9"/>
      <c r="AJ597" s="9"/>
      <c r="AK597" s="9"/>
      <c r="AL597" s="9"/>
    </row>
    <row r="598" spans="1:38" ht="15.75" customHeight="1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  <c r="AG598" s="9"/>
      <c r="AH598" s="9"/>
      <c r="AI598" s="9"/>
      <c r="AJ598" s="9"/>
      <c r="AK598" s="9"/>
      <c r="AL598" s="9"/>
    </row>
    <row r="599" spans="1:38" ht="15.75" customHeight="1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  <c r="AG599" s="9"/>
      <c r="AH599" s="9"/>
      <c r="AI599" s="9"/>
      <c r="AJ599" s="9"/>
      <c r="AK599" s="9"/>
      <c r="AL599" s="9"/>
    </row>
    <row r="600" spans="1:38" ht="15.75" customHeight="1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  <c r="AG600" s="9"/>
      <c r="AH600" s="9"/>
      <c r="AI600" s="9"/>
      <c r="AJ600" s="9"/>
      <c r="AK600" s="9"/>
      <c r="AL600" s="9"/>
    </row>
    <row r="601" spans="1:38" ht="15.75" customHeight="1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  <c r="AG601" s="9"/>
      <c r="AH601" s="9"/>
      <c r="AI601" s="9"/>
      <c r="AJ601" s="9"/>
      <c r="AK601" s="9"/>
      <c r="AL601" s="9"/>
    </row>
    <row r="602" spans="1:38" ht="15.75" customHeight="1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  <c r="AG602" s="9"/>
      <c r="AH602" s="9"/>
      <c r="AI602" s="9"/>
      <c r="AJ602" s="9"/>
      <c r="AK602" s="9"/>
      <c r="AL602" s="9"/>
    </row>
    <row r="603" spans="1:38" ht="15.75" customHeight="1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  <c r="AG603" s="9"/>
      <c r="AH603" s="9"/>
      <c r="AI603" s="9"/>
      <c r="AJ603" s="9"/>
      <c r="AK603" s="9"/>
      <c r="AL603" s="9"/>
    </row>
    <row r="604" spans="1:38" ht="15.75" customHeight="1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  <c r="AG604" s="9"/>
      <c r="AH604" s="9"/>
      <c r="AI604" s="9"/>
      <c r="AJ604" s="9"/>
      <c r="AK604" s="9"/>
      <c r="AL604" s="9"/>
    </row>
    <row r="605" spans="1:38" ht="15.75" customHeight="1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  <c r="AG605" s="9"/>
      <c r="AH605" s="9"/>
      <c r="AI605" s="9"/>
      <c r="AJ605" s="9"/>
      <c r="AK605" s="9"/>
      <c r="AL605" s="9"/>
    </row>
    <row r="606" spans="1:38" ht="15.75" customHeight="1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  <c r="AG606" s="9"/>
      <c r="AH606" s="9"/>
      <c r="AI606" s="9"/>
      <c r="AJ606" s="9"/>
      <c r="AK606" s="9"/>
      <c r="AL606" s="9"/>
    </row>
    <row r="607" spans="1:38" ht="15.75" customHeight="1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  <c r="AG607" s="9"/>
      <c r="AH607" s="9"/>
      <c r="AI607" s="9"/>
      <c r="AJ607" s="9"/>
      <c r="AK607" s="9"/>
      <c r="AL607" s="9"/>
    </row>
    <row r="608" spans="1:38" ht="15.75" customHeight="1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  <c r="AG608" s="9"/>
      <c r="AH608" s="9"/>
      <c r="AI608" s="9"/>
      <c r="AJ608" s="9"/>
      <c r="AK608" s="9"/>
      <c r="AL608" s="9"/>
    </row>
    <row r="609" spans="1:38" ht="15.75" customHeight="1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  <c r="AG609" s="9"/>
      <c r="AH609" s="9"/>
      <c r="AI609" s="9"/>
      <c r="AJ609" s="9"/>
      <c r="AK609" s="9"/>
      <c r="AL609" s="9"/>
    </row>
    <row r="610" spans="1:38" ht="15.75" customHeight="1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  <c r="AG610" s="9"/>
      <c r="AH610" s="9"/>
      <c r="AI610" s="9"/>
      <c r="AJ610" s="9"/>
      <c r="AK610" s="9"/>
      <c r="AL610" s="9"/>
    </row>
    <row r="611" spans="1:38" ht="15.75" customHeight="1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9"/>
      <c r="AH611" s="9"/>
      <c r="AI611" s="9"/>
      <c r="AJ611" s="9"/>
      <c r="AK611" s="9"/>
      <c r="AL611" s="9"/>
    </row>
    <row r="612" spans="1:38" ht="15.75" customHeight="1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9"/>
      <c r="AH612" s="9"/>
      <c r="AI612" s="9"/>
      <c r="AJ612" s="9"/>
      <c r="AK612" s="9"/>
      <c r="AL612" s="9"/>
    </row>
    <row r="613" spans="1:38" ht="15.75" customHeight="1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  <c r="AG613" s="9"/>
      <c r="AH613" s="9"/>
      <c r="AI613" s="9"/>
      <c r="AJ613" s="9"/>
      <c r="AK613" s="9"/>
      <c r="AL613" s="9"/>
    </row>
    <row r="614" spans="1:38" ht="15.75" customHeight="1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  <c r="AG614" s="9"/>
      <c r="AH614" s="9"/>
      <c r="AI614" s="9"/>
      <c r="AJ614" s="9"/>
      <c r="AK614" s="9"/>
      <c r="AL614" s="9"/>
    </row>
    <row r="615" spans="1:38" ht="15.75" customHeight="1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  <c r="AG615" s="9"/>
      <c r="AH615" s="9"/>
      <c r="AI615" s="9"/>
      <c r="AJ615" s="9"/>
      <c r="AK615" s="9"/>
      <c r="AL615" s="9"/>
    </row>
    <row r="616" spans="1:38" ht="15.75" customHeight="1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  <c r="AG616" s="9"/>
      <c r="AH616" s="9"/>
      <c r="AI616" s="9"/>
      <c r="AJ616" s="9"/>
      <c r="AK616" s="9"/>
      <c r="AL616" s="9"/>
    </row>
    <row r="617" spans="1:38" ht="15.75" customHeight="1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  <c r="AG617" s="9"/>
      <c r="AH617" s="9"/>
      <c r="AI617" s="9"/>
      <c r="AJ617" s="9"/>
      <c r="AK617" s="9"/>
      <c r="AL617" s="9"/>
    </row>
    <row r="618" spans="1:38" ht="15.75" customHeight="1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  <c r="AG618" s="9"/>
      <c r="AH618" s="9"/>
      <c r="AI618" s="9"/>
      <c r="AJ618" s="9"/>
      <c r="AK618" s="9"/>
      <c r="AL618" s="9"/>
    </row>
    <row r="619" spans="1:38" ht="15.75" customHeight="1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  <c r="AG619" s="9"/>
      <c r="AH619" s="9"/>
      <c r="AI619" s="9"/>
      <c r="AJ619" s="9"/>
      <c r="AK619" s="9"/>
      <c r="AL619" s="9"/>
    </row>
    <row r="620" spans="1:38" ht="15.75" customHeight="1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9"/>
    </row>
    <row r="621" spans="1:38" ht="15.75" customHeight="1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  <c r="AG621" s="9"/>
      <c r="AH621" s="9"/>
      <c r="AI621" s="9"/>
      <c r="AJ621" s="9"/>
      <c r="AK621" s="9"/>
      <c r="AL621" s="9"/>
    </row>
    <row r="622" spans="1:38" ht="15.75" customHeight="1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  <c r="AG622" s="9"/>
      <c r="AH622" s="9"/>
      <c r="AI622" s="9"/>
      <c r="AJ622" s="9"/>
      <c r="AK622" s="9"/>
      <c r="AL622" s="9"/>
    </row>
    <row r="623" spans="1:38" ht="15.75" customHeight="1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  <c r="AG623" s="9"/>
      <c r="AH623" s="9"/>
      <c r="AI623" s="9"/>
      <c r="AJ623" s="9"/>
      <c r="AK623" s="9"/>
      <c r="AL623" s="9"/>
    </row>
    <row r="624" spans="1:38" ht="15.75" customHeight="1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  <c r="AG624" s="9"/>
      <c r="AH624" s="9"/>
      <c r="AI624" s="9"/>
      <c r="AJ624" s="9"/>
      <c r="AK624" s="9"/>
      <c r="AL624" s="9"/>
    </row>
    <row r="625" spans="1:38" ht="15.75" customHeight="1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  <c r="AG625" s="9"/>
      <c r="AH625" s="9"/>
      <c r="AI625" s="9"/>
      <c r="AJ625" s="9"/>
      <c r="AK625" s="9"/>
      <c r="AL625" s="9"/>
    </row>
    <row r="626" spans="1:38" ht="15.75" customHeight="1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  <c r="AG626" s="9"/>
      <c r="AH626" s="9"/>
      <c r="AI626" s="9"/>
      <c r="AJ626" s="9"/>
      <c r="AK626" s="9"/>
      <c r="AL626" s="9"/>
    </row>
    <row r="627" spans="1:38" ht="15.75" customHeight="1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  <c r="AG627" s="9"/>
      <c r="AH627" s="9"/>
      <c r="AI627" s="9"/>
      <c r="AJ627" s="9"/>
      <c r="AK627" s="9"/>
      <c r="AL627" s="9"/>
    </row>
    <row r="628" spans="1:38" ht="15.75" customHeight="1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  <c r="AG628" s="9"/>
      <c r="AH628" s="9"/>
      <c r="AI628" s="9"/>
      <c r="AJ628" s="9"/>
      <c r="AK628" s="9"/>
      <c r="AL628" s="9"/>
    </row>
    <row r="629" spans="1:38" ht="15.75" customHeight="1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  <c r="AG629" s="9"/>
      <c r="AH629" s="9"/>
      <c r="AI629" s="9"/>
      <c r="AJ629" s="9"/>
      <c r="AK629" s="9"/>
      <c r="AL629" s="9"/>
    </row>
    <row r="630" spans="1:38" ht="15.75" customHeight="1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  <c r="AG630" s="9"/>
      <c r="AH630" s="9"/>
      <c r="AI630" s="9"/>
      <c r="AJ630" s="9"/>
      <c r="AK630" s="9"/>
      <c r="AL630" s="9"/>
    </row>
    <row r="631" spans="1:38" ht="15.75" customHeight="1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  <c r="AG631" s="9"/>
      <c r="AH631" s="9"/>
      <c r="AI631" s="9"/>
      <c r="AJ631" s="9"/>
      <c r="AK631" s="9"/>
      <c r="AL631" s="9"/>
    </row>
    <row r="632" spans="1:38" ht="15.75" customHeight="1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  <c r="AG632" s="9"/>
      <c r="AH632" s="9"/>
      <c r="AI632" s="9"/>
      <c r="AJ632" s="9"/>
      <c r="AK632" s="9"/>
      <c r="AL632" s="9"/>
    </row>
    <row r="633" spans="1:38" ht="15.75" customHeight="1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  <c r="AG633" s="9"/>
      <c r="AH633" s="9"/>
      <c r="AI633" s="9"/>
      <c r="AJ633" s="9"/>
      <c r="AK633" s="9"/>
      <c r="AL633" s="9"/>
    </row>
    <row r="634" spans="1:38" ht="15.75" customHeight="1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  <c r="AG634" s="9"/>
      <c r="AH634" s="9"/>
      <c r="AI634" s="9"/>
      <c r="AJ634" s="9"/>
      <c r="AK634" s="9"/>
      <c r="AL634" s="9"/>
    </row>
    <row r="635" spans="1:38" ht="15.75" customHeight="1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  <c r="AG635" s="9"/>
      <c r="AH635" s="9"/>
      <c r="AI635" s="9"/>
      <c r="AJ635" s="9"/>
      <c r="AK635" s="9"/>
      <c r="AL635" s="9"/>
    </row>
    <row r="636" spans="1:38" ht="15.75" customHeight="1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  <c r="AG636" s="9"/>
      <c r="AH636" s="9"/>
      <c r="AI636" s="9"/>
      <c r="AJ636" s="9"/>
      <c r="AK636" s="9"/>
      <c r="AL636" s="9"/>
    </row>
    <row r="637" spans="1:38" ht="15.75" customHeight="1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  <c r="AG637" s="9"/>
      <c r="AH637" s="9"/>
      <c r="AI637" s="9"/>
      <c r="AJ637" s="9"/>
      <c r="AK637" s="9"/>
      <c r="AL637" s="9"/>
    </row>
    <row r="638" spans="1:38" ht="15.75" customHeight="1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  <c r="AG638" s="9"/>
      <c r="AH638" s="9"/>
      <c r="AI638" s="9"/>
      <c r="AJ638" s="9"/>
      <c r="AK638" s="9"/>
      <c r="AL638" s="9"/>
    </row>
    <row r="639" spans="1:38" ht="15.75" customHeight="1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  <c r="AG639" s="9"/>
      <c r="AH639" s="9"/>
      <c r="AI639" s="9"/>
      <c r="AJ639" s="9"/>
      <c r="AK639" s="9"/>
      <c r="AL639" s="9"/>
    </row>
    <row r="640" spans="1:38" ht="15.75" customHeight="1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  <c r="AG640" s="9"/>
      <c r="AH640" s="9"/>
      <c r="AI640" s="9"/>
      <c r="AJ640" s="9"/>
      <c r="AK640" s="9"/>
      <c r="AL640" s="9"/>
    </row>
    <row r="641" spans="1:38" ht="15.75" customHeight="1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  <c r="AG641" s="9"/>
      <c r="AH641" s="9"/>
      <c r="AI641" s="9"/>
      <c r="AJ641" s="9"/>
      <c r="AK641" s="9"/>
      <c r="AL641" s="9"/>
    </row>
    <row r="642" spans="1:38" ht="15.75" customHeight="1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  <c r="AG642" s="9"/>
      <c r="AH642" s="9"/>
      <c r="AI642" s="9"/>
      <c r="AJ642" s="9"/>
      <c r="AK642" s="9"/>
      <c r="AL642" s="9"/>
    </row>
    <row r="643" spans="1:38" ht="15.75" customHeight="1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  <c r="AG643" s="9"/>
      <c r="AH643" s="9"/>
      <c r="AI643" s="9"/>
      <c r="AJ643" s="9"/>
      <c r="AK643" s="9"/>
      <c r="AL643" s="9"/>
    </row>
    <row r="644" spans="1:38" ht="15.75" customHeight="1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  <c r="AG644" s="9"/>
      <c r="AH644" s="9"/>
      <c r="AI644" s="9"/>
      <c r="AJ644" s="9"/>
      <c r="AK644" s="9"/>
      <c r="AL644" s="9"/>
    </row>
    <row r="645" spans="1:38" ht="15.75" customHeight="1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  <c r="AG645" s="9"/>
      <c r="AH645" s="9"/>
      <c r="AI645" s="9"/>
      <c r="AJ645" s="9"/>
      <c r="AK645" s="9"/>
      <c r="AL645" s="9"/>
    </row>
    <row r="646" spans="1:38" ht="15.75" customHeight="1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  <c r="AG646" s="9"/>
      <c r="AH646" s="9"/>
      <c r="AI646" s="9"/>
      <c r="AJ646" s="9"/>
      <c r="AK646" s="9"/>
      <c r="AL646" s="9"/>
    </row>
    <row r="647" spans="1:38" ht="15.75" customHeight="1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  <c r="AG647" s="9"/>
      <c r="AH647" s="9"/>
      <c r="AI647" s="9"/>
      <c r="AJ647" s="9"/>
      <c r="AK647" s="9"/>
      <c r="AL647" s="9"/>
    </row>
    <row r="648" spans="1:38" ht="15.75" customHeight="1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  <c r="AG648" s="9"/>
      <c r="AH648" s="9"/>
      <c r="AI648" s="9"/>
      <c r="AJ648" s="9"/>
      <c r="AK648" s="9"/>
      <c r="AL648" s="9"/>
    </row>
    <row r="649" spans="1:38" ht="15.75" customHeight="1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  <c r="AG649" s="9"/>
      <c r="AH649" s="9"/>
      <c r="AI649" s="9"/>
      <c r="AJ649" s="9"/>
      <c r="AK649" s="9"/>
      <c r="AL649" s="9"/>
    </row>
    <row r="650" spans="1:38" ht="15.75" customHeight="1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  <c r="AG650" s="9"/>
      <c r="AH650" s="9"/>
      <c r="AI650" s="9"/>
      <c r="AJ650" s="9"/>
      <c r="AK650" s="9"/>
      <c r="AL650" s="9"/>
    </row>
    <row r="651" spans="1:38" ht="15.75" customHeight="1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  <c r="AG651" s="9"/>
      <c r="AH651" s="9"/>
      <c r="AI651" s="9"/>
      <c r="AJ651" s="9"/>
      <c r="AK651" s="9"/>
      <c r="AL651" s="9"/>
    </row>
    <row r="652" spans="1:38" ht="15.75" customHeight="1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  <c r="AG652" s="9"/>
      <c r="AH652" s="9"/>
      <c r="AI652" s="9"/>
      <c r="AJ652" s="9"/>
      <c r="AK652" s="9"/>
      <c r="AL652" s="9"/>
    </row>
    <row r="653" spans="1:38" ht="15.75" customHeight="1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  <c r="AG653" s="9"/>
      <c r="AH653" s="9"/>
      <c r="AI653" s="9"/>
      <c r="AJ653" s="9"/>
      <c r="AK653" s="9"/>
      <c r="AL653" s="9"/>
    </row>
    <row r="654" spans="1:38" ht="15.75" customHeight="1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  <c r="AG654" s="9"/>
      <c r="AH654" s="9"/>
      <c r="AI654" s="9"/>
      <c r="AJ654" s="9"/>
      <c r="AK654" s="9"/>
      <c r="AL654" s="9"/>
    </row>
    <row r="655" spans="1:38" ht="15.75" customHeight="1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  <c r="AG655" s="9"/>
      <c r="AH655" s="9"/>
      <c r="AI655" s="9"/>
      <c r="AJ655" s="9"/>
      <c r="AK655" s="9"/>
      <c r="AL655" s="9"/>
    </row>
    <row r="656" spans="1:38" ht="15.75" customHeight="1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  <c r="AG656" s="9"/>
      <c r="AH656" s="9"/>
      <c r="AI656" s="9"/>
      <c r="AJ656" s="9"/>
      <c r="AK656" s="9"/>
      <c r="AL656" s="9"/>
    </row>
    <row r="657" spans="1:38" ht="15.75" customHeight="1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  <c r="AG657" s="9"/>
      <c r="AH657" s="9"/>
      <c r="AI657" s="9"/>
      <c r="AJ657" s="9"/>
      <c r="AK657" s="9"/>
      <c r="AL657" s="9"/>
    </row>
    <row r="658" spans="1:38" ht="15.75" customHeight="1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  <c r="AG658" s="9"/>
      <c r="AH658" s="9"/>
      <c r="AI658" s="9"/>
      <c r="AJ658" s="9"/>
      <c r="AK658" s="9"/>
      <c r="AL658" s="9"/>
    </row>
    <row r="659" spans="1:38" ht="15.75" customHeight="1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  <c r="AG659" s="9"/>
      <c r="AH659" s="9"/>
      <c r="AI659" s="9"/>
      <c r="AJ659" s="9"/>
      <c r="AK659" s="9"/>
      <c r="AL659" s="9"/>
    </row>
    <row r="660" spans="1:38" ht="15.75" customHeight="1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  <c r="AG660" s="9"/>
      <c r="AH660" s="9"/>
      <c r="AI660" s="9"/>
      <c r="AJ660" s="9"/>
      <c r="AK660" s="9"/>
      <c r="AL660" s="9"/>
    </row>
    <row r="661" spans="1:38" ht="15.75" customHeight="1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  <c r="AG661" s="9"/>
      <c r="AH661" s="9"/>
      <c r="AI661" s="9"/>
      <c r="AJ661" s="9"/>
      <c r="AK661" s="9"/>
      <c r="AL661" s="9"/>
    </row>
    <row r="662" spans="1:38" ht="15.75" customHeight="1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  <c r="AG662" s="9"/>
      <c r="AH662" s="9"/>
      <c r="AI662" s="9"/>
      <c r="AJ662" s="9"/>
      <c r="AK662" s="9"/>
      <c r="AL662" s="9"/>
    </row>
    <row r="663" spans="1:38" ht="15.75" customHeight="1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  <c r="AG663" s="9"/>
      <c r="AH663" s="9"/>
      <c r="AI663" s="9"/>
      <c r="AJ663" s="9"/>
      <c r="AK663" s="9"/>
      <c r="AL663" s="9"/>
    </row>
    <row r="664" spans="1:38" ht="15.75" customHeight="1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  <c r="AG664" s="9"/>
      <c r="AH664" s="9"/>
      <c r="AI664" s="9"/>
      <c r="AJ664" s="9"/>
      <c r="AK664" s="9"/>
      <c r="AL664" s="9"/>
    </row>
    <row r="665" spans="1:38" ht="15.75" customHeight="1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  <c r="AG665" s="9"/>
      <c r="AH665" s="9"/>
      <c r="AI665" s="9"/>
      <c r="AJ665" s="9"/>
      <c r="AK665" s="9"/>
      <c r="AL665" s="9"/>
    </row>
    <row r="666" spans="1:38" ht="15.75" customHeight="1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  <c r="AG666" s="9"/>
      <c r="AH666" s="9"/>
      <c r="AI666" s="9"/>
      <c r="AJ666" s="9"/>
      <c r="AK666" s="9"/>
      <c r="AL666" s="9"/>
    </row>
    <row r="667" spans="1:38" ht="15.75" customHeight="1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  <c r="AG667" s="9"/>
      <c r="AH667" s="9"/>
      <c r="AI667" s="9"/>
      <c r="AJ667" s="9"/>
      <c r="AK667" s="9"/>
      <c r="AL667" s="9"/>
    </row>
    <row r="668" spans="1:38" ht="15.75" customHeight="1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  <c r="AG668" s="9"/>
      <c r="AH668" s="9"/>
      <c r="AI668" s="9"/>
      <c r="AJ668" s="9"/>
      <c r="AK668" s="9"/>
      <c r="AL668" s="9"/>
    </row>
    <row r="669" spans="1:38" ht="15.75" customHeight="1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  <c r="AG669" s="9"/>
      <c r="AH669" s="9"/>
      <c r="AI669" s="9"/>
      <c r="AJ669" s="9"/>
      <c r="AK669" s="9"/>
      <c r="AL669" s="9"/>
    </row>
    <row r="670" spans="1:38" ht="15.75" customHeight="1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  <c r="AG670" s="9"/>
      <c r="AH670" s="9"/>
      <c r="AI670" s="9"/>
      <c r="AJ670" s="9"/>
      <c r="AK670" s="9"/>
      <c r="AL670" s="9"/>
    </row>
    <row r="671" spans="1:38" ht="15.75" customHeight="1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  <c r="AG671" s="9"/>
      <c r="AH671" s="9"/>
      <c r="AI671" s="9"/>
      <c r="AJ671" s="9"/>
      <c r="AK671" s="9"/>
      <c r="AL671" s="9"/>
    </row>
    <row r="672" spans="1:38" ht="15.75" customHeight="1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  <c r="AG672" s="9"/>
      <c r="AH672" s="9"/>
      <c r="AI672" s="9"/>
      <c r="AJ672" s="9"/>
      <c r="AK672" s="9"/>
      <c r="AL672" s="9"/>
    </row>
    <row r="673" spans="1:38" ht="15.75" customHeight="1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  <c r="AG673" s="9"/>
      <c r="AH673" s="9"/>
      <c r="AI673" s="9"/>
      <c r="AJ673" s="9"/>
      <c r="AK673" s="9"/>
      <c r="AL673" s="9"/>
    </row>
    <row r="674" spans="1:38" ht="15.75" customHeight="1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  <c r="AG674" s="9"/>
      <c r="AH674" s="9"/>
      <c r="AI674" s="9"/>
      <c r="AJ674" s="9"/>
      <c r="AK674" s="9"/>
      <c r="AL674" s="9"/>
    </row>
    <row r="675" spans="1:38" ht="15.75" customHeight="1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  <c r="AG675" s="9"/>
      <c r="AH675" s="9"/>
      <c r="AI675" s="9"/>
      <c r="AJ675" s="9"/>
      <c r="AK675" s="9"/>
      <c r="AL675" s="9"/>
    </row>
    <row r="676" spans="1:38" ht="15.75" customHeight="1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  <c r="AG676" s="9"/>
      <c r="AH676" s="9"/>
      <c r="AI676" s="9"/>
      <c r="AJ676" s="9"/>
      <c r="AK676" s="9"/>
      <c r="AL676" s="9"/>
    </row>
    <row r="677" spans="1:38" ht="15.75" customHeight="1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  <c r="AG677" s="9"/>
      <c r="AH677" s="9"/>
      <c r="AI677" s="9"/>
      <c r="AJ677" s="9"/>
      <c r="AK677" s="9"/>
      <c r="AL677" s="9"/>
    </row>
    <row r="678" spans="1:38" ht="15.75" customHeight="1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  <c r="AG678" s="9"/>
      <c r="AH678" s="9"/>
      <c r="AI678" s="9"/>
      <c r="AJ678" s="9"/>
      <c r="AK678" s="9"/>
      <c r="AL678" s="9"/>
    </row>
    <row r="679" spans="1:38" ht="15.75" customHeight="1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  <c r="AG679" s="9"/>
      <c r="AH679" s="9"/>
      <c r="AI679" s="9"/>
      <c r="AJ679" s="9"/>
      <c r="AK679" s="9"/>
      <c r="AL679" s="9"/>
    </row>
    <row r="680" spans="1:38" ht="15.75" customHeight="1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  <c r="AG680" s="9"/>
      <c r="AH680" s="9"/>
      <c r="AI680" s="9"/>
      <c r="AJ680" s="9"/>
      <c r="AK680" s="9"/>
      <c r="AL680" s="9"/>
    </row>
    <row r="681" spans="1:38" ht="15.75" customHeight="1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  <c r="AG681" s="9"/>
      <c r="AH681" s="9"/>
      <c r="AI681" s="9"/>
      <c r="AJ681" s="9"/>
      <c r="AK681" s="9"/>
      <c r="AL681" s="9"/>
    </row>
    <row r="682" spans="1:38" ht="15.75" customHeight="1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  <c r="AG682" s="9"/>
      <c r="AH682" s="9"/>
      <c r="AI682" s="9"/>
      <c r="AJ682" s="9"/>
      <c r="AK682" s="9"/>
      <c r="AL682" s="9"/>
    </row>
    <row r="683" spans="1:38" ht="15.75" customHeight="1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  <c r="AG683" s="9"/>
      <c r="AH683" s="9"/>
      <c r="AI683" s="9"/>
      <c r="AJ683" s="9"/>
      <c r="AK683" s="9"/>
      <c r="AL683" s="9"/>
    </row>
    <row r="684" spans="1:38" ht="15.75" customHeight="1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  <c r="AG684" s="9"/>
      <c r="AH684" s="9"/>
      <c r="AI684" s="9"/>
      <c r="AJ684" s="9"/>
      <c r="AK684" s="9"/>
      <c r="AL684" s="9"/>
    </row>
    <row r="685" spans="1:38" ht="15.75" customHeight="1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  <c r="AG685" s="9"/>
      <c r="AH685" s="9"/>
      <c r="AI685" s="9"/>
      <c r="AJ685" s="9"/>
      <c r="AK685" s="9"/>
      <c r="AL685" s="9"/>
    </row>
    <row r="686" spans="1:38" ht="15.75" customHeight="1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  <c r="AG686" s="9"/>
      <c r="AH686" s="9"/>
      <c r="AI686" s="9"/>
      <c r="AJ686" s="9"/>
      <c r="AK686" s="9"/>
      <c r="AL686" s="9"/>
    </row>
    <row r="687" spans="1:38" ht="15.75" customHeight="1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9"/>
      <c r="AH687" s="9"/>
      <c r="AI687" s="9"/>
      <c r="AJ687" s="9"/>
      <c r="AK687" s="9"/>
      <c r="AL687" s="9"/>
    </row>
    <row r="688" spans="1:38" ht="15.75" customHeight="1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9"/>
      <c r="AH688" s="9"/>
      <c r="AI688" s="9"/>
      <c r="AJ688" s="9"/>
      <c r="AK688" s="9"/>
      <c r="AL688" s="9"/>
    </row>
    <row r="689" spans="1:38" ht="15.75" customHeight="1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  <c r="AG689" s="9"/>
      <c r="AH689" s="9"/>
      <c r="AI689" s="9"/>
      <c r="AJ689" s="9"/>
      <c r="AK689" s="9"/>
      <c r="AL689" s="9"/>
    </row>
    <row r="690" spans="1:38" ht="15.75" customHeight="1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  <c r="AG690" s="9"/>
      <c r="AH690" s="9"/>
      <c r="AI690" s="9"/>
      <c r="AJ690" s="9"/>
      <c r="AK690" s="9"/>
      <c r="AL690" s="9"/>
    </row>
    <row r="691" spans="1:38" ht="15.75" customHeight="1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  <c r="AG691" s="9"/>
      <c r="AH691" s="9"/>
      <c r="AI691" s="9"/>
      <c r="AJ691" s="9"/>
      <c r="AK691" s="9"/>
      <c r="AL691" s="9"/>
    </row>
    <row r="692" spans="1:38" ht="15.75" customHeight="1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  <c r="AG692" s="9"/>
      <c r="AH692" s="9"/>
      <c r="AI692" s="9"/>
      <c r="AJ692" s="9"/>
      <c r="AK692" s="9"/>
      <c r="AL692" s="9"/>
    </row>
    <row r="693" spans="1:38" ht="15.75" customHeight="1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  <c r="AG693" s="9"/>
      <c r="AH693" s="9"/>
      <c r="AI693" s="9"/>
      <c r="AJ693" s="9"/>
      <c r="AK693" s="9"/>
      <c r="AL693" s="9"/>
    </row>
    <row r="694" spans="1:38" ht="15.75" customHeight="1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  <c r="AG694" s="9"/>
      <c r="AH694" s="9"/>
      <c r="AI694" s="9"/>
      <c r="AJ694" s="9"/>
      <c r="AK694" s="9"/>
      <c r="AL694" s="9"/>
    </row>
    <row r="695" spans="1:38" ht="15.75" customHeight="1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  <c r="AG695" s="9"/>
      <c r="AH695" s="9"/>
      <c r="AI695" s="9"/>
      <c r="AJ695" s="9"/>
      <c r="AK695" s="9"/>
      <c r="AL695" s="9"/>
    </row>
    <row r="696" spans="1:38" ht="15.75" customHeight="1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  <c r="AG696" s="9"/>
      <c r="AH696" s="9"/>
      <c r="AI696" s="9"/>
      <c r="AJ696" s="9"/>
      <c r="AK696" s="9"/>
      <c r="AL696" s="9"/>
    </row>
    <row r="697" spans="1:38" ht="15.75" customHeight="1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  <c r="AG697" s="9"/>
      <c r="AH697" s="9"/>
      <c r="AI697" s="9"/>
      <c r="AJ697" s="9"/>
      <c r="AK697" s="9"/>
      <c r="AL697" s="9"/>
    </row>
    <row r="698" spans="1:38" ht="15.75" customHeight="1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  <c r="AG698" s="9"/>
      <c r="AH698" s="9"/>
      <c r="AI698" s="9"/>
      <c r="AJ698" s="9"/>
      <c r="AK698" s="9"/>
      <c r="AL698" s="9"/>
    </row>
    <row r="699" spans="1:38" ht="15.75" customHeight="1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  <c r="AG699" s="9"/>
      <c r="AH699" s="9"/>
      <c r="AI699" s="9"/>
      <c r="AJ699" s="9"/>
      <c r="AK699" s="9"/>
      <c r="AL699" s="9"/>
    </row>
    <row r="700" spans="1:38" ht="15.75" customHeight="1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  <c r="AG700" s="9"/>
      <c r="AH700" s="9"/>
      <c r="AI700" s="9"/>
      <c r="AJ700" s="9"/>
      <c r="AK700" s="9"/>
      <c r="AL700" s="9"/>
    </row>
    <row r="701" spans="1:38" ht="15.75" customHeight="1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  <c r="AG701" s="9"/>
      <c r="AH701" s="9"/>
      <c r="AI701" s="9"/>
      <c r="AJ701" s="9"/>
      <c r="AK701" s="9"/>
      <c r="AL701" s="9"/>
    </row>
    <row r="702" spans="1:38" ht="15.75" customHeight="1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  <c r="AG702" s="9"/>
      <c r="AH702" s="9"/>
      <c r="AI702" s="9"/>
      <c r="AJ702" s="9"/>
      <c r="AK702" s="9"/>
      <c r="AL702" s="9"/>
    </row>
    <row r="703" spans="1:38" ht="15.75" customHeight="1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  <c r="AG703" s="9"/>
      <c r="AH703" s="9"/>
      <c r="AI703" s="9"/>
      <c r="AJ703" s="9"/>
      <c r="AK703" s="9"/>
      <c r="AL703" s="9"/>
    </row>
    <row r="704" spans="1:38" ht="15.75" customHeight="1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  <c r="AG704" s="9"/>
      <c r="AH704" s="9"/>
      <c r="AI704" s="9"/>
      <c r="AJ704" s="9"/>
      <c r="AK704" s="9"/>
      <c r="AL704" s="9"/>
    </row>
    <row r="705" spans="1:38" ht="15.75" customHeight="1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  <c r="AG705" s="9"/>
      <c r="AH705" s="9"/>
      <c r="AI705" s="9"/>
      <c r="AJ705" s="9"/>
      <c r="AK705" s="9"/>
      <c r="AL705" s="9"/>
    </row>
    <row r="706" spans="1:38" ht="15.75" customHeight="1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  <c r="AG706" s="9"/>
      <c r="AH706" s="9"/>
      <c r="AI706" s="9"/>
      <c r="AJ706" s="9"/>
      <c r="AK706" s="9"/>
      <c r="AL706" s="9"/>
    </row>
    <row r="707" spans="1:38" ht="15.75" customHeight="1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  <c r="AG707" s="9"/>
      <c r="AH707" s="9"/>
      <c r="AI707" s="9"/>
      <c r="AJ707" s="9"/>
      <c r="AK707" s="9"/>
      <c r="AL707" s="9"/>
    </row>
    <row r="708" spans="1:38" ht="15.75" customHeight="1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  <c r="AG708" s="9"/>
      <c r="AH708" s="9"/>
      <c r="AI708" s="9"/>
      <c r="AJ708" s="9"/>
      <c r="AK708" s="9"/>
      <c r="AL708" s="9"/>
    </row>
    <row r="709" spans="1:38" ht="15.75" customHeight="1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  <c r="AG709" s="9"/>
      <c r="AH709" s="9"/>
      <c r="AI709" s="9"/>
      <c r="AJ709" s="9"/>
      <c r="AK709" s="9"/>
      <c r="AL709" s="9"/>
    </row>
    <row r="710" spans="1:38" ht="15.75" customHeight="1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  <c r="AG710" s="9"/>
      <c r="AH710" s="9"/>
      <c r="AI710" s="9"/>
      <c r="AJ710" s="9"/>
      <c r="AK710" s="9"/>
      <c r="AL710" s="9"/>
    </row>
    <row r="711" spans="1:38" ht="15.75" customHeight="1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  <c r="AG711" s="9"/>
      <c r="AH711" s="9"/>
      <c r="AI711" s="9"/>
      <c r="AJ711" s="9"/>
      <c r="AK711" s="9"/>
      <c r="AL711" s="9"/>
    </row>
    <row r="712" spans="1:38" ht="15.75" customHeight="1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  <c r="AG712" s="9"/>
      <c r="AH712" s="9"/>
      <c r="AI712" s="9"/>
      <c r="AJ712" s="9"/>
      <c r="AK712" s="9"/>
      <c r="AL712" s="9"/>
    </row>
    <row r="713" spans="1:38" ht="15.75" customHeight="1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  <c r="AG713" s="9"/>
      <c r="AH713" s="9"/>
      <c r="AI713" s="9"/>
      <c r="AJ713" s="9"/>
      <c r="AK713" s="9"/>
      <c r="AL713" s="9"/>
    </row>
    <row r="714" spans="1:38" ht="15.75" customHeight="1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  <c r="AG714" s="9"/>
      <c r="AH714" s="9"/>
      <c r="AI714" s="9"/>
      <c r="AJ714" s="9"/>
      <c r="AK714" s="9"/>
      <c r="AL714" s="9"/>
    </row>
    <row r="715" spans="1:38" ht="15.75" customHeight="1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  <c r="AG715" s="9"/>
      <c r="AH715" s="9"/>
      <c r="AI715" s="9"/>
      <c r="AJ715" s="9"/>
      <c r="AK715" s="9"/>
      <c r="AL715" s="9"/>
    </row>
    <row r="716" spans="1:38" ht="15.75" customHeight="1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  <c r="AG716" s="9"/>
      <c r="AH716" s="9"/>
      <c r="AI716" s="9"/>
      <c r="AJ716" s="9"/>
      <c r="AK716" s="9"/>
      <c r="AL716" s="9"/>
    </row>
    <row r="717" spans="1:38" ht="15.75" customHeight="1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  <c r="AG717" s="9"/>
      <c r="AH717" s="9"/>
      <c r="AI717" s="9"/>
      <c r="AJ717" s="9"/>
      <c r="AK717" s="9"/>
      <c r="AL717" s="9"/>
    </row>
    <row r="718" spans="1:38" ht="15.75" customHeight="1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  <c r="AG718" s="9"/>
      <c r="AH718" s="9"/>
      <c r="AI718" s="9"/>
      <c r="AJ718" s="9"/>
      <c r="AK718" s="9"/>
      <c r="AL718" s="9"/>
    </row>
    <row r="719" spans="1:38" ht="15.75" customHeight="1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  <c r="AG719" s="9"/>
      <c r="AH719" s="9"/>
      <c r="AI719" s="9"/>
      <c r="AJ719" s="9"/>
      <c r="AK719" s="9"/>
      <c r="AL719" s="9"/>
    </row>
    <row r="720" spans="1:38" ht="15.75" customHeight="1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  <c r="AG720" s="9"/>
      <c r="AH720" s="9"/>
      <c r="AI720" s="9"/>
      <c r="AJ720" s="9"/>
      <c r="AK720" s="9"/>
      <c r="AL720" s="9"/>
    </row>
    <row r="721" spans="1:38" ht="15.75" customHeight="1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  <c r="AG721" s="9"/>
      <c r="AH721" s="9"/>
      <c r="AI721" s="9"/>
      <c r="AJ721" s="9"/>
      <c r="AK721" s="9"/>
      <c r="AL721" s="9"/>
    </row>
    <row r="722" spans="1:38" ht="15.75" customHeight="1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  <c r="AG722" s="9"/>
      <c r="AH722" s="9"/>
      <c r="AI722" s="9"/>
      <c r="AJ722" s="9"/>
      <c r="AK722" s="9"/>
      <c r="AL722" s="9"/>
    </row>
    <row r="723" spans="1:38" ht="15.75" customHeight="1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  <c r="AG723" s="9"/>
      <c r="AH723" s="9"/>
      <c r="AI723" s="9"/>
      <c r="AJ723" s="9"/>
      <c r="AK723" s="9"/>
      <c r="AL723" s="9"/>
    </row>
    <row r="724" spans="1:38" ht="15.75" customHeight="1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  <c r="AG724" s="9"/>
      <c r="AH724" s="9"/>
      <c r="AI724" s="9"/>
      <c r="AJ724" s="9"/>
      <c r="AK724" s="9"/>
      <c r="AL724" s="9"/>
    </row>
    <row r="725" spans="1:38" ht="15.75" customHeight="1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  <c r="AG725" s="9"/>
      <c r="AH725" s="9"/>
      <c r="AI725" s="9"/>
      <c r="AJ725" s="9"/>
      <c r="AK725" s="9"/>
      <c r="AL725" s="9"/>
    </row>
    <row r="726" spans="1:38" ht="15.75" customHeight="1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  <c r="AG726" s="9"/>
      <c r="AH726" s="9"/>
      <c r="AI726" s="9"/>
      <c r="AJ726" s="9"/>
      <c r="AK726" s="9"/>
      <c r="AL726" s="9"/>
    </row>
    <row r="727" spans="1:38" ht="15.75" customHeight="1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  <c r="AG727" s="9"/>
      <c r="AH727" s="9"/>
      <c r="AI727" s="9"/>
      <c r="AJ727" s="9"/>
      <c r="AK727" s="9"/>
      <c r="AL727" s="9"/>
    </row>
    <row r="728" spans="1:38" ht="15.75" customHeight="1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  <c r="AG728" s="9"/>
      <c r="AH728" s="9"/>
      <c r="AI728" s="9"/>
      <c r="AJ728" s="9"/>
      <c r="AK728" s="9"/>
      <c r="AL728" s="9"/>
    </row>
    <row r="729" spans="1:38" ht="15.75" customHeight="1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  <c r="AG729" s="9"/>
      <c r="AH729" s="9"/>
      <c r="AI729" s="9"/>
      <c r="AJ729" s="9"/>
      <c r="AK729" s="9"/>
      <c r="AL729" s="9"/>
    </row>
    <row r="730" spans="1:38" ht="15.75" customHeight="1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  <c r="AG730" s="9"/>
      <c r="AH730" s="9"/>
      <c r="AI730" s="9"/>
      <c r="AJ730" s="9"/>
      <c r="AK730" s="9"/>
      <c r="AL730" s="9"/>
    </row>
    <row r="731" spans="1:38" ht="15.75" customHeight="1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  <c r="AG731" s="9"/>
      <c r="AH731" s="9"/>
      <c r="AI731" s="9"/>
      <c r="AJ731" s="9"/>
      <c r="AK731" s="9"/>
      <c r="AL731" s="9"/>
    </row>
    <row r="732" spans="1:38" ht="15.75" customHeight="1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  <c r="AG732" s="9"/>
      <c r="AH732" s="9"/>
      <c r="AI732" s="9"/>
      <c r="AJ732" s="9"/>
      <c r="AK732" s="9"/>
      <c r="AL732" s="9"/>
    </row>
    <row r="733" spans="1:38" ht="15.75" customHeight="1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  <c r="AG733" s="9"/>
      <c r="AH733" s="9"/>
      <c r="AI733" s="9"/>
      <c r="AJ733" s="9"/>
      <c r="AK733" s="9"/>
      <c r="AL733" s="9"/>
    </row>
    <row r="734" spans="1:38" ht="15.75" customHeight="1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  <c r="AG734" s="9"/>
      <c r="AH734" s="9"/>
      <c r="AI734" s="9"/>
      <c r="AJ734" s="9"/>
      <c r="AK734" s="9"/>
      <c r="AL734" s="9"/>
    </row>
    <row r="735" spans="1:38" ht="15.75" customHeight="1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  <c r="AG735" s="9"/>
      <c r="AH735" s="9"/>
      <c r="AI735" s="9"/>
      <c r="AJ735" s="9"/>
      <c r="AK735" s="9"/>
      <c r="AL735" s="9"/>
    </row>
    <row r="736" spans="1:38" ht="15.75" customHeight="1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  <c r="AG736" s="9"/>
      <c r="AH736" s="9"/>
      <c r="AI736" s="9"/>
      <c r="AJ736" s="9"/>
      <c r="AK736" s="9"/>
      <c r="AL736" s="9"/>
    </row>
    <row r="737" spans="1:38" ht="15.75" customHeight="1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  <c r="AG737" s="9"/>
      <c r="AH737" s="9"/>
      <c r="AI737" s="9"/>
      <c r="AJ737" s="9"/>
      <c r="AK737" s="9"/>
      <c r="AL737" s="9"/>
    </row>
    <row r="738" spans="1:38" ht="15.75" customHeight="1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  <c r="AG738" s="9"/>
      <c r="AH738" s="9"/>
      <c r="AI738" s="9"/>
      <c r="AJ738" s="9"/>
      <c r="AK738" s="9"/>
      <c r="AL738" s="9"/>
    </row>
    <row r="739" spans="1:38" ht="15.75" customHeight="1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  <c r="AG739" s="9"/>
      <c r="AH739" s="9"/>
      <c r="AI739" s="9"/>
      <c r="AJ739" s="9"/>
      <c r="AK739" s="9"/>
      <c r="AL739" s="9"/>
    </row>
    <row r="740" spans="1:38" ht="15.75" customHeight="1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  <c r="AG740" s="9"/>
      <c r="AH740" s="9"/>
      <c r="AI740" s="9"/>
      <c r="AJ740" s="9"/>
      <c r="AK740" s="9"/>
      <c r="AL740" s="9"/>
    </row>
    <row r="741" spans="1:38" ht="15.75" customHeight="1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  <c r="AG741" s="9"/>
      <c r="AH741" s="9"/>
      <c r="AI741" s="9"/>
      <c r="AJ741" s="9"/>
      <c r="AK741" s="9"/>
      <c r="AL741" s="9"/>
    </row>
    <row r="742" spans="1:38" ht="15.75" customHeight="1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  <c r="AG742" s="9"/>
      <c r="AH742" s="9"/>
      <c r="AI742" s="9"/>
      <c r="AJ742" s="9"/>
      <c r="AK742" s="9"/>
      <c r="AL742" s="9"/>
    </row>
    <row r="743" spans="1:38" ht="15.75" customHeight="1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  <c r="AF743" s="9"/>
      <c r="AG743" s="9"/>
      <c r="AH743" s="9"/>
      <c r="AI743" s="9"/>
      <c r="AJ743" s="9"/>
      <c r="AK743" s="9"/>
      <c r="AL743" s="9"/>
    </row>
    <row r="744" spans="1:38" ht="15.75" customHeight="1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  <c r="AF744" s="9"/>
      <c r="AG744" s="9"/>
      <c r="AH744" s="9"/>
      <c r="AI744" s="9"/>
      <c r="AJ744" s="9"/>
      <c r="AK744" s="9"/>
      <c r="AL744" s="9"/>
    </row>
    <row r="745" spans="1:38" ht="15.75" customHeight="1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  <c r="AF745" s="9"/>
      <c r="AG745" s="9"/>
      <c r="AH745" s="9"/>
      <c r="AI745" s="9"/>
      <c r="AJ745" s="9"/>
      <c r="AK745" s="9"/>
      <c r="AL745" s="9"/>
    </row>
    <row r="746" spans="1:38" ht="15.75" customHeight="1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  <c r="AF746" s="9"/>
      <c r="AG746" s="9"/>
      <c r="AH746" s="9"/>
      <c r="AI746" s="9"/>
      <c r="AJ746" s="9"/>
      <c r="AK746" s="9"/>
      <c r="AL746" s="9"/>
    </row>
    <row r="747" spans="1:38" ht="15.75" customHeight="1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  <c r="AF747" s="9"/>
      <c r="AG747" s="9"/>
      <c r="AH747" s="9"/>
      <c r="AI747" s="9"/>
      <c r="AJ747" s="9"/>
      <c r="AK747" s="9"/>
      <c r="AL747" s="9"/>
    </row>
    <row r="748" spans="1:38" ht="15.75" customHeight="1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  <c r="AF748" s="9"/>
      <c r="AG748" s="9"/>
      <c r="AH748" s="9"/>
      <c r="AI748" s="9"/>
      <c r="AJ748" s="9"/>
      <c r="AK748" s="9"/>
      <c r="AL748" s="9"/>
    </row>
    <row r="749" spans="1:38" ht="15.75" customHeight="1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  <c r="AF749" s="9"/>
      <c r="AG749" s="9"/>
      <c r="AH749" s="9"/>
      <c r="AI749" s="9"/>
      <c r="AJ749" s="9"/>
      <c r="AK749" s="9"/>
      <c r="AL749" s="9"/>
    </row>
    <row r="750" spans="1:38" ht="15.75" customHeight="1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  <c r="AF750" s="9"/>
      <c r="AG750" s="9"/>
      <c r="AH750" s="9"/>
      <c r="AI750" s="9"/>
      <c r="AJ750" s="9"/>
      <c r="AK750" s="9"/>
      <c r="AL750" s="9"/>
    </row>
    <row r="751" spans="1:38" ht="15.75" customHeight="1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  <c r="AF751" s="9"/>
      <c r="AG751" s="9"/>
      <c r="AH751" s="9"/>
      <c r="AI751" s="9"/>
      <c r="AJ751" s="9"/>
      <c r="AK751" s="9"/>
      <c r="AL751" s="9"/>
    </row>
    <row r="752" spans="1:38" ht="15.75" customHeight="1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  <c r="AF752" s="9"/>
      <c r="AG752" s="9"/>
      <c r="AH752" s="9"/>
      <c r="AI752" s="9"/>
      <c r="AJ752" s="9"/>
      <c r="AK752" s="9"/>
      <c r="AL752" s="9"/>
    </row>
    <row r="753" spans="1:38" ht="15.75" customHeight="1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  <c r="AF753" s="9"/>
      <c r="AG753" s="9"/>
      <c r="AH753" s="9"/>
      <c r="AI753" s="9"/>
      <c r="AJ753" s="9"/>
      <c r="AK753" s="9"/>
      <c r="AL753" s="9"/>
    </row>
    <row r="754" spans="1:38" ht="15.75" customHeight="1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  <c r="AF754" s="9"/>
      <c r="AG754" s="9"/>
      <c r="AH754" s="9"/>
      <c r="AI754" s="9"/>
      <c r="AJ754" s="9"/>
      <c r="AK754" s="9"/>
      <c r="AL754" s="9"/>
    </row>
    <row r="755" spans="1:38" ht="15.75" customHeight="1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  <c r="AF755" s="9"/>
      <c r="AG755" s="9"/>
      <c r="AH755" s="9"/>
      <c r="AI755" s="9"/>
      <c r="AJ755" s="9"/>
      <c r="AK755" s="9"/>
      <c r="AL755" s="9"/>
    </row>
    <row r="756" spans="1:38" ht="15.75" customHeight="1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  <c r="AF756" s="9"/>
      <c r="AG756" s="9"/>
      <c r="AH756" s="9"/>
      <c r="AI756" s="9"/>
      <c r="AJ756" s="9"/>
      <c r="AK756" s="9"/>
      <c r="AL756" s="9"/>
    </row>
    <row r="757" spans="1:38" ht="15.75" customHeight="1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  <c r="AF757" s="9"/>
      <c r="AG757" s="9"/>
      <c r="AH757" s="9"/>
      <c r="AI757" s="9"/>
      <c r="AJ757" s="9"/>
      <c r="AK757" s="9"/>
      <c r="AL757" s="9"/>
    </row>
    <row r="758" spans="1:38" ht="15.75" customHeight="1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  <c r="AF758" s="9"/>
      <c r="AG758" s="9"/>
      <c r="AH758" s="9"/>
      <c r="AI758" s="9"/>
      <c r="AJ758" s="9"/>
      <c r="AK758" s="9"/>
      <c r="AL758" s="9"/>
    </row>
    <row r="759" spans="1:38" ht="15.75" customHeight="1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  <c r="AF759" s="9"/>
      <c r="AG759" s="9"/>
      <c r="AH759" s="9"/>
      <c r="AI759" s="9"/>
      <c r="AJ759" s="9"/>
      <c r="AK759" s="9"/>
      <c r="AL759" s="9"/>
    </row>
    <row r="760" spans="1:38" ht="15.75" customHeight="1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  <c r="AF760" s="9"/>
      <c r="AG760" s="9"/>
      <c r="AH760" s="9"/>
      <c r="AI760" s="9"/>
      <c r="AJ760" s="9"/>
      <c r="AK760" s="9"/>
      <c r="AL760" s="9"/>
    </row>
    <row r="761" spans="1:38" ht="15.75" customHeight="1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  <c r="AF761" s="9"/>
      <c r="AG761" s="9"/>
      <c r="AH761" s="9"/>
      <c r="AI761" s="9"/>
      <c r="AJ761" s="9"/>
      <c r="AK761" s="9"/>
      <c r="AL761" s="9"/>
    </row>
    <row r="762" spans="1:38" ht="15.75" customHeight="1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  <c r="AF762" s="9"/>
      <c r="AG762" s="9"/>
      <c r="AH762" s="9"/>
      <c r="AI762" s="9"/>
      <c r="AJ762" s="9"/>
      <c r="AK762" s="9"/>
      <c r="AL762" s="9"/>
    </row>
    <row r="763" spans="1:38" ht="15.75" customHeight="1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  <c r="AF763" s="9"/>
      <c r="AG763" s="9"/>
      <c r="AH763" s="9"/>
      <c r="AI763" s="9"/>
      <c r="AJ763" s="9"/>
      <c r="AK763" s="9"/>
      <c r="AL763" s="9"/>
    </row>
    <row r="764" spans="1:38" ht="15.75" customHeight="1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  <c r="AF764" s="9"/>
      <c r="AG764" s="9"/>
      <c r="AH764" s="9"/>
      <c r="AI764" s="9"/>
      <c r="AJ764" s="9"/>
      <c r="AK764" s="9"/>
      <c r="AL764" s="9"/>
    </row>
    <row r="765" spans="1:38" ht="15.75" customHeight="1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  <c r="AF765" s="9"/>
      <c r="AG765" s="9"/>
      <c r="AH765" s="9"/>
      <c r="AI765" s="9"/>
      <c r="AJ765" s="9"/>
      <c r="AK765" s="9"/>
      <c r="AL765" s="9"/>
    </row>
    <row r="766" spans="1:38" ht="15.75" customHeight="1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  <c r="AF766" s="9"/>
      <c r="AG766" s="9"/>
      <c r="AH766" s="9"/>
      <c r="AI766" s="9"/>
      <c r="AJ766" s="9"/>
      <c r="AK766" s="9"/>
      <c r="AL766" s="9"/>
    </row>
    <row r="767" spans="1:38" ht="15.75" customHeight="1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  <c r="AF767" s="9"/>
      <c r="AG767" s="9"/>
      <c r="AH767" s="9"/>
      <c r="AI767" s="9"/>
      <c r="AJ767" s="9"/>
      <c r="AK767" s="9"/>
      <c r="AL767" s="9"/>
    </row>
    <row r="768" spans="1:38" ht="15.75" customHeight="1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  <c r="AF768" s="9"/>
      <c r="AG768" s="9"/>
      <c r="AH768" s="9"/>
      <c r="AI768" s="9"/>
      <c r="AJ768" s="9"/>
      <c r="AK768" s="9"/>
      <c r="AL768" s="9"/>
    </row>
    <row r="769" spans="1:38" ht="15.75" customHeight="1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  <c r="AF769" s="9"/>
      <c r="AG769" s="9"/>
      <c r="AH769" s="9"/>
      <c r="AI769" s="9"/>
      <c r="AJ769" s="9"/>
      <c r="AK769" s="9"/>
      <c r="AL769" s="9"/>
    </row>
    <row r="770" spans="1:38" ht="15.75" customHeight="1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  <c r="AF770" s="9"/>
      <c r="AG770" s="9"/>
      <c r="AH770" s="9"/>
      <c r="AI770" s="9"/>
      <c r="AJ770" s="9"/>
      <c r="AK770" s="9"/>
      <c r="AL770" s="9"/>
    </row>
    <row r="771" spans="1:38" ht="15.75" customHeight="1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  <c r="AF771" s="9"/>
      <c r="AG771" s="9"/>
      <c r="AH771" s="9"/>
      <c r="AI771" s="9"/>
      <c r="AJ771" s="9"/>
      <c r="AK771" s="9"/>
      <c r="AL771" s="9"/>
    </row>
    <row r="772" spans="1:38" ht="15.75" customHeight="1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  <c r="AF772" s="9"/>
      <c r="AG772" s="9"/>
      <c r="AH772" s="9"/>
      <c r="AI772" s="9"/>
      <c r="AJ772" s="9"/>
      <c r="AK772" s="9"/>
      <c r="AL772" s="9"/>
    </row>
    <row r="773" spans="1:38" ht="15.75" customHeight="1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  <c r="AF773" s="9"/>
      <c r="AG773" s="9"/>
      <c r="AH773" s="9"/>
      <c r="AI773" s="9"/>
      <c r="AJ773" s="9"/>
      <c r="AK773" s="9"/>
      <c r="AL773" s="9"/>
    </row>
    <row r="774" spans="1:38" ht="15.75" customHeight="1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  <c r="AF774" s="9"/>
      <c r="AG774" s="9"/>
      <c r="AH774" s="9"/>
      <c r="AI774" s="9"/>
      <c r="AJ774" s="9"/>
      <c r="AK774" s="9"/>
      <c r="AL774" s="9"/>
    </row>
    <row r="775" spans="1:38" ht="15.75" customHeight="1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  <c r="AF775" s="9"/>
      <c r="AG775" s="9"/>
      <c r="AH775" s="9"/>
      <c r="AI775" s="9"/>
      <c r="AJ775" s="9"/>
      <c r="AK775" s="9"/>
      <c r="AL775" s="9"/>
    </row>
    <row r="776" spans="1:38" ht="15.75" customHeight="1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  <c r="AF776" s="9"/>
      <c r="AG776" s="9"/>
      <c r="AH776" s="9"/>
      <c r="AI776" s="9"/>
      <c r="AJ776" s="9"/>
      <c r="AK776" s="9"/>
      <c r="AL776" s="9"/>
    </row>
    <row r="777" spans="1:38" ht="15.75" customHeight="1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  <c r="AF777" s="9"/>
      <c r="AG777" s="9"/>
      <c r="AH777" s="9"/>
      <c r="AI777" s="9"/>
      <c r="AJ777" s="9"/>
      <c r="AK777" s="9"/>
      <c r="AL777" s="9"/>
    </row>
    <row r="778" spans="1:38" ht="15.75" customHeight="1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  <c r="AF778" s="9"/>
      <c r="AG778" s="9"/>
      <c r="AH778" s="9"/>
      <c r="AI778" s="9"/>
      <c r="AJ778" s="9"/>
      <c r="AK778" s="9"/>
      <c r="AL778" s="9"/>
    </row>
    <row r="779" spans="1:38" ht="15.75" customHeight="1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  <c r="AF779" s="9"/>
      <c r="AG779" s="9"/>
      <c r="AH779" s="9"/>
      <c r="AI779" s="9"/>
      <c r="AJ779" s="9"/>
      <c r="AK779" s="9"/>
      <c r="AL779" s="9"/>
    </row>
    <row r="780" spans="1:38" ht="15.75" customHeight="1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  <c r="AF780" s="9"/>
      <c r="AG780" s="9"/>
      <c r="AH780" s="9"/>
      <c r="AI780" s="9"/>
      <c r="AJ780" s="9"/>
      <c r="AK780" s="9"/>
      <c r="AL780" s="9"/>
    </row>
    <row r="781" spans="1:38" ht="15.75" customHeight="1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  <c r="AF781" s="9"/>
      <c r="AG781" s="9"/>
      <c r="AH781" s="9"/>
      <c r="AI781" s="9"/>
      <c r="AJ781" s="9"/>
      <c r="AK781" s="9"/>
      <c r="AL781" s="9"/>
    </row>
    <row r="782" spans="1:38" ht="15.75" customHeight="1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  <c r="AF782" s="9"/>
      <c r="AG782" s="9"/>
      <c r="AH782" s="9"/>
      <c r="AI782" s="9"/>
      <c r="AJ782" s="9"/>
      <c r="AK782" s="9"/>
      <c r="AL782" s="9"/>
    </row>
    <row r="783" spans="1:38" ht="15.75" customHeight="1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  <c r="AF783" s="9"/>
      <c r="AG783" s="9"/>
      <c r="AH783" s="9"/>
      <c r="AI783" s="9"/>
      <c r="AJ783" s="9"/>
      <c r="AK783" s="9"/>
      <c r="AL783" s="9"/>
    </row>
    <row r="784" spans="1:38" ht="15.75" customHeight="1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  <c r="AF784" s="9"/>
      <c r="AG784" s="9"/>
      <c r="AH784" s="9"/>
      <c r="AI784" s="9"/>
      <c r="AJ784" s="9"/>
      <c r="AK784" s="9"/>
      <c r="AL784" s="9"/>
    </row>
    <row r="785" spans="1:38" ht="15.75" customHeight="1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  <c r="AF785" s="9"/>
      <c r="AG785" s="9"/>
      <c r="AH785" s="9"/>
      <c r="AI785" s="9"/>
      <c r="AJ785" s="9"/>
      <c r="AK785" s="9"/>
      <c r="AL785" s="9"/>
    </row>
    <row r="786" spans="1:38" ht="15.75" customHeight="1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  <c r="AF786" s="9"/>
      <c r="AG786" s="9"/>
      <c r="AH786" s="9"/>
      <c r="AI786" s="9"/>
      <c r="AJ786" s="9"/>
      <c r="AK786" s="9"/>
      <c r="AL786" s="9"/>
    </row>
    <row r="787" spans="1:38" ht="15.75" customHeight="1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  <c r="AF787" s="9"/>
      <c r="AG787" s="9"/>
      <c r="AH787" s="9"/>
      <c r="AI787" s="9"/>
      <c r="AJ787" s="9"/>
      <c r="AK787" s="9"/>
      <c r="AL787" s="9"/>
    </row>
    <row r="788" spans="1:38" ht="15.75" customHeight="1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  <c r="AF788" s="9"/>
      <c r="AG788" s="9"/>
      <c r="AH788" s="9"/>
      <c r="AI788" s="9"/>
      <c r="AJ788" s="9"/>
      <c r="AK788" s="9"/>
      <c r="AL788" s="9"/>
    </row>
    <row r="789" spans="1:38" ht="15.75" customHeight="1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  <c r="AF789" s="9"/>
      <c r="AG789" s="9"/>
      <c r="AH789" s="9"/>
      <c r="AI789" s="9"/>
      <c r="AJ789" s="9"/>
      <c r="AK789" s="9"/>
      <c r="AL789" s="9"/>
    </row>
    <row r="790" spans="1:38" ht="15.75" customHeight="1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  <c r="AF790" s="9"/>
      <c r="AG790" s="9"/>
      <c r="AH790" s="9"/>
      <c r="AI790" s="9"/>
      <c r="AJ790" s="9"/>
      <c r="AK790" s="9"/>
      <c r="AL790" s="9"/>
    </row>
    <row r="791" spans="1:38" ht="15.75" customHeight="1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  <c r="AF791" s="9"/>
      <c r="AG791" s="9"/>
      <c r="AH791" s="9"/>
      <c r="AI791" s="9"/>
      <c r="AJ791" s="9"/>
      <c r="AK791" s="9"/>
      <c r="AL791" s="9"/>
    </row>
    <row r="792" spans="1:38" ht="15.75" customHeight="1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  <c r="AF792" s="9"/>
      <c r="AG792" s="9"/>
      <c r="AH792" s="9"/>
      <c r="AI792" s="9"/>
      <c r="AJ792" s="9"/>
      <c r="AK792" s="9"/>
      <c r="AL792" s="9"/>
    </row>
    <row r="793" spans="1:38" ht="15.75" customHeight="1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  <c r="AF793" s="9"/>
      <c r="AG793" s="9"/>
      <c r="AH793" s="9"/>
      <c r="AI793" s="9"/>
      <c r="AJ793" s="9"/>
      <c r="AK793" s="9"/>
      <c r="AL793" s="9"/>
    </row>
    <row r="794" spans="1:38" ht="15.75" customHeight="1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  <c r="AF794" s="9"/>
      <c r="AG794" s="9"/>
      <c r="AH794" s="9"/>
      <c r="AI794" s="9"/>
      <c r="AJ794" s="9"/>
      <c r="AK794" s="9"/>
      <c r="AL794" s="9"/>
    </row>
    <row r="795" spans="1:38" ht="15.75" customHeight="1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  <c r="AF795" s="9"/>
      <c r="AG795" s="9"/>
      <c r="AH795" s="9"/>
      <c r="AI795" s="9"/>
      <c r="AJ795" s="9"/>
      <c r="AK795" s="9"/>
      <c r="AL795" s="9"/>
    </row>
    <row r="796" spans="1:38" ht="15.75" customHeight="1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  <c r="AF796" s="9"/>
      <c r="AG796" s="9"/>
      <c r="AH796" s="9"/>
      <c r="AI796" s="9"/>
      <c r="AJ796" s="9"/>
      <c r="AK796" s="9"/>
      <c r="AL796" s="9"/>
    </row>
    <row r="797" spans="1:38" ht="15.75" customHeight="1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  <c r="AF797" s="9"/>
      <c r="AG797" s="9"/>
      <c r="AH797" s="9"/>
      <c r="AI797" s="9"/>
      <c r="AJ797" s="9"/>
      <c r="AK797" s="9"/>
      <c r="AL797" s="9"/>
    </row>
    <row r="798" spans="1:38" ht="15.75" customHeight="1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  <c r="AF798" s="9"/>
      <c r="AG798" s="9"/>
      <c r="AH798" s="9"/>
      <c r="AI798" s="9"/>
      <c r="AJ798" s="9"/>
      <c r="AK798" s="9"/>
      <c r="AL798" s="9"/>
    </row>
    <row r="799" spans="1:38" ht="15.75" customHeight="1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  <c r="AF799" s="9"/>
      <c r="AG799" s="9"/>
      <c r="AH799" s="9"/>
      <c r="AI799" s="9"/>
      <c r="AJ799" s="9"/>
      <c r="AK799" s="9"/>
      <c r="AL799" s="9"/>
    </row>
    <row r="800" spans="1:38" ht="15.75" customHeight="1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  <c r="AF800" s="9"/>
      <c r="AG800" s="9"/>
      <c r="AH800" s="9"/>
      <c r="AI800" s="9"/>
      <c r="AJ800" s="9"/>
      <c r="AK800" s="9"/>
      <c r="AL800" s="9"/>
    </row>
    <row r="801" spans="1:38" ht="15.75" customHeight="1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  <c r="AF801" s="9"/>
      <c r="AG801" s="9"/>
      <c r="AH801" s="9"/>
      <c r="AI801" s="9"/>
      <c r="AJ801" s="9"/>
      <c r="AK801" s="9"/>
      <c r="AL801" s="9"/>
    </row>
    <row r="802" spans="1:38" ht="15.75" customHeight="1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  <c r="AF802" s="9"/>
      <c r="AG802" s="9"/>
      <c r="AH802" s="9"/>
      <c r="AI802" s="9"/>
      <c r="AJ802" s="9"/>
      <c r="AK802" s="9"/>
      <c r="AL802" s="9"/>
    </row>
    <row r="803" spans="1:38" ht="15.75" customHeight="1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  <c r="AF803" s="9"/>
      <c r="AG803" s="9"/>
      <c r="AH803" s="9"/>
      <c r="AI803" s="9"/>
      <c r="AJ803" s="9"/>
      <c r="AK803" s="9"/>
      <c r="AL803" s="9"/>
    </row>
    <row r="804" spans="1:38" ht="15.75" customHeight="1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  <c r="AF804" s="9"/>
      <c r="AG804" s="9"/>
      <c r="AH804" s="9"/>
      <c r="AI804" s="9"/>
      <c r="AJ804" s="9"/>
      <c r="AK804" s="9"/>
      <c r="AL804" s="9"/>
    </row>
    <row r="805" spans="1:38" ht="15.75" customHeight="1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  <c r="AF805" s="9"/>
      <c r="AG805" s="9"/>
      <c r="AH805" s="9"/>
      <c r="AI805" s="9"/>
      <c r="AJ805" s="9"/>
      <c r="AK805" s="9"/>
      <c r="AL805" s="9"/>
    </row>
    <row r="806" spans="1:38" ht="15.75" customHeight="1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  <c r="AF806" s="9"/>
      <c r="AG806" s="9"/>
      <c r="AH806" s="9"/>
      <c r="AI806" s="9"/>
      <c r="AJ806" s="9"/>
      <c r="AK806" s="9"/>
      <c r="AL806" s="9"/>
    </row>
    <row r="807" spans="1:38" ht="15.75" customHeight="1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  <c r="AF807" s="9"/>
      <c r="AG807" s="9"/>
      <c r="AH807" s="9"/>
      <c r="AI807" s="9"/>
      <c r="AJ807" s="9"/>
      <c r="AK807" s="9"/>
      <c r="AL807" s="9"/>
    </row>
    <row r="808" spans="1:38" ht="15.75" customHeight="1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  <c r="AF808" s="9"/>
      <c r="AG808" s="9"/>
      <c r="AH808" s="9"/>
      <c r="AI808" s="9"/>
      <c r="AJ808" s="9"/>
      <c r="AK808" s="9"/>
      <c r="AL808" s="9"/>
    </row>
    <row r="809" spans="1:38" ht="15.75" customHeight="1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  <c r="AF809" s="9"/>
      <c r="AG809" s="9"/>
      <c r="AH809" s="9"/>
      <c r="AI809" s="9"/>
      <c r="AJ809" s="9"/>
      <c r="AK809" s="9"/>
      <c r="AL809" s="9"/>
    </row>
    <row r="810" spans="1:38" ht="15.75" customHeight="1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  <c r="AF810" s="9"/>
      <c r="AG810" s="9"/>
      <c r="AH810" s="9"/>
      <c r="AI810" s="9"/>
      <c r="AJ810" s="9"/>
      <c r="AK810" s="9"/>
      <c r="AL810" s="9"/>
    </row>
    <row r="811" spans="1:38" ht="15.75" customHeight="1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  <c r="AF811" s="9"/>
      <c r="AG811" s="9"/>
      <c r="AH811" s="9"/>
      <c r="AI811" s="9"/>
      <c r="AJ811" s="9"/>
      <c r="AK811" s="9"/>
      <c r="AL811" s="9"/>
    </row>
    <row r="812" spans="1:38" ht="15.75" customHeight="1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  <c r="AF812" s="9"/>
      <c r="AG812" s="9"/>
      <c r="AH812" s="9"/>
      <c r="AI812" s="9"/>
      <c r="AJ812" s="9"/>
      <c r="AK812" s="9"/>
      <c r="AL812" s="9"/>
    </row>
    <row r="813" spans="1:38" ht="15.75" customHeight="1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  <c r="AF813" s="9"/>
      <c r="AG813" s="9"/>
      <c r="AH813" s="9"/>
      <c r="AI813" s="9"/>
      <c r="AJ813" s="9"/>
      <c r="AK813" s="9"/>
      <c r="AL813" s="9"/>
    </row>
    <row r="814" spans="1:38" ht="15.75" customHeight="1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  <c r="AF814" s="9"/>
      <c r="AG814" s="9"/>
      <c r="AH814" s="9"/>
      <c r="AI814" s="9"/>
      <c r="AJ814" s="9"/>
      <c r="AK814" s="9"/>
      <c r="AL814" s="9"/>
    </row>
    <row r="815" spans="1:38" ht="15.75" customHeight="1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  <c r="AF815" s="9"/>
      <c r="AG815" s="9"/>
      <c r="AH815" s="9"/>
      <c r="AI815" s="9"/>
      <c r="AJ815" s="9"/>
      <c r="AK815" s="9"/>
      <c r="AL815" s="9"/>
    </row>
    <row r="816" spans="1:38" ht="15.75" customHeight="1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  <c r="AF816" s="9"/>
      <c r="AG816" s="9"/>
      <c r="AH816" s="9"/>
      <c r="AI816" s="9"/>
      <c r="AJ816" s="9"/>
      <c r="AK816" s="9"/>
      <c r="AL816" s="9"/>
    </row>
    <row r="817" spans="1:38" ht="15.75" customHeight="1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  <c r="AF817" s="9"/>
      <c r="AG817" s="9"/>
      <c r="AH817" s="9"/>
      <c r="AI817" s="9"/>
      <c r="AJ817" s="9"/>
      <c r="AK817" s="9"/>
      <c r="AL817" s="9"/>
    </row>
    <row r="818" spans="1:38" ht="15.75" customHeight="1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  <c r="AF818" s="9"/>
      <c r="AG818" s="9"/>
      <c r="AH818" s="9"/>
      <c r="AI818" s="9"/>
      <c r="AJ818" s="9"/>
      <c r="AK818" s="9"/>
      <c r="AL818" s="9"/>
    </row>
    <row r="819" spans="1:38" ht="15.75" customHeight="1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  <c r="AF819" s="9"/>
      <c r="AG819" s="9"/>
      <c r="AH819" s="9"/>
      <c r="AI819" s="9"/>
      <c r="AJ819" s="9"/>
      <c r="AK819" s="9"/>
      <c r="AL819" s="9"/>
    </row>
    <row r="820" spans="1:38" ht="15.75" customHeight="1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  <c r="AF820" s="9"/>
      <c r="AG820" s="9"/>
      <c r="AH820" s="9"/>
      <c r="AI820" s="9"/>
      <c r="AJ820" s="9"/>
      <c r="AK820" s="9"/>
      <c r="AL820" s="9"/>
    </row>
    <row r="821" spans="1:38" ht="15.75" customHeight="1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  <c r="AF821" s="9"/>
      <c r="AG821" s="9"/>
      <c r="AH821" s="9"/>
      <c r="AI821" s="9"/>
      <c r="AJ821" s="9"/>
      <c r="AK821" s="9"/>
      <c r="AL821" s="9"/>
    </row>
    <row r="822" spans="1:38" ht="15.75" customHeight="1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  <c r="AF822" s="9"/>
      <c r="AG822" s="9"/>
      <c r="AH822" s="9"/>
      <c r="AI822" s="9"/>
      <c r="AJ822" s="9"/>
      <c r="AK822" s="9"/>
      <c r="AL822" s="9"/>
    </row>
    <row r="823" spans="1:38" ht="15.75" customHeight="1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  <c r="AF823" s="9"/>
      <c r="AG823" s="9"/>
      <c r="AH823" s="9"/>
      <c r="AI823" s="9"/>
      <c r="AJ823" s="9"/>
      <c r="AK823" s="9"/>
      <c r="AL823" s="9"/>
    </row>
    <row r="824" spans="1:38" ht="15.75" customHeight="1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  <c r="AF824" s="9"/>
      <c r="AG824" s="9"/>
      <c r="AH824" s="9"/>
      <c r="AI824" s="9"/>
      <c r="AJ824" s="9"/>
      <c r="AK824" s="9"/>
      <c r="AL824" s="9"/>
    </row>
    <row r="825" spans="1:38" ht="15.75" customHeight="1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  <c r="AF825" s="9"/>
      <c r="AG825" s="9"/>
      <c r="AH825" s="9"/>
      <c r="AI825" s="9"/>
      <c r="AJ825" s="9"/>
      <c r="AK825" s="9"/>
      <c r="AL825" s="9"/>
    </row>
    <row r="826" spans="1:38" ht="15.75" customHeight="1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  <c r="AF826" s="9"/>
      <c r="AG826" s="9"/>
      <c r="AH826" s="9"/>
      <c r="AI826" s="9"/>
      <c r="AJ826" s="9"/>
      <c r="AK826" s="9"/>
      <c r="AL826" s="9"/>
    </row>
    <row r="827" spans="1:38" ht="15.75" customHeight="1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  <c r="AF827" s="9"/>
      <c r="AG827" s="9"/>
      <c r="AH827" s="9"/>
      <c r="AI827" s="9"/>
      <c r="AJ827" s="9"/>
      <c r="AK827" s="9"/>
      <c r="AL827" s="9"/>
    </row>
    <row r="828" spans="1:38" ht="15.75" customHeight="1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  <c r="AF828" s="9"/>
      <c r="AG828" s="9"/>
      <c r="AH828" s="9"/>
      <c r="AI828" s="9"/>
      <c r="AJ828" s="9"/>
      <c r="AK828" s="9"/>
      <c r="AL828" s="9"/>
    </row>
    <row r="829" spans="1:38" ht="15.75" customHeight="1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  <c r="AF829" s="9"/>
      <c r="AG829" s="9"/>
      <c r="AH829" s="9"/>
      <c r="AI829" s="9"/>
      <c r="AJ829" s="9"/>
      <c r="AK829" s="9"/>
      <c r="AL829" s="9"/>
    </row>
    <row r="830" spans="1:38" ht="15.75" customHeight="1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  <c r="AF830" s="9"/>
      <c r="AG830" s="9"/>
      <c r="AH830" s="9"/>
      <c r="AI830" s="9"/>
      <c r="AJ830" s="9"/>
      <c r="AK830" s="9"/>
      <c r="AL830" s="9"/>
    </row>
    <row r="831" spans="1:38" ht="15.75" customHeight="1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  <c r="AF831" s="9"/>
      <c r="AG831" s="9"/>
      <c r="AH831" s="9"/>
      <c r="AI831" s="9"/>
      <c r="AJ831" s="9"/>
      <c r="AK831" s="9"/>
      <c r="AL831" s="9"/>
    </row>
    <row r="832" spans="1:38" ht="15.75" customHeight="1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  <c r="AF832" s="9"/>
      <c r="AG832" s="9"/>
      <c r="AH832" s="9"/>
      <c r="AI832" s="9"/>
      <c r="AJ832" s="9"/>
      <c r="AK832" s="9"/>
      <c r="AL832" s="9"/>
    </row>
    <row r="833" spans="1:38" ht="15.75" customHeight="1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  <c r="AF833" s="9"/>
      <c r="AG833" s="9"/>
      <c r="AH833" s="9"/>
      <c r="AI833" s="9"/>
      <c r="AJ833" s="9"/>
      <c r="AK833" s="9"/>
      <c r="AL833" s="9"/>
    </row>
    <row r="834" spans="1:38" ht="15.75" customHeight="1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  <c r="AF834" s="9"/>
      <c r="AG834" s="9"/>
      <c r="AH834" s="9"/>
      <c r="AI834" s="9"/>
      <c r="AJ834" s="9"/>
      <c r="AK834" s="9"/>
      <c r="AL834" s="9"/>
    </row>
    <row r="835" spans="1:38" ht="15.75" customHeight="1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  <c r="AF835" s="9"/>
      <c r="AG835" s="9"/>
      <c r="AH835" s="9"/>
      <c r="AI835" s="9"/>
      <c r="AJ835" s="9"/>
      <c r="AK835" s="9"/>
      <c r="AL835" s="9"/>
    </row>
    <row r="836" spans="1:38" ht="15.75" customHeight="1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  <c r="AF836" s="9"/>
      <c r="AG836" s="9"/>
      <c r="AH836" s="9"/>
      <c r="AI836" s="9"/>
      <c r="AJ836" s="9"/>
      <c r="AK836" s="9"/>
      <c r="AL836" s="9"/>
    </row>
    <row r="837" spans="1:38" ht="15.75" customHeight="1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  <c r="AF837" s="9"/>
      <c r="AG837" s="9"/>
      <c r="AH837" s="9"/>
      <c r="AI837" s="9"/>
      <c r="AJ837" s="9"/>
      <c r="AK837" s="9"/>
      <c r="AL837" s="9"/>
    </row>
    <row r="838" spans="1:38" ht="15.75" customHeight="1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  <c r="AF838" s="9"/>
      <c r="AG838" s="9"/>
      <c r="AH838" s="9"/>
      <c r="AI838" s="9"/>
      <c r="AJ838" s="9"/>
      <c r="AK838" s="9"/>
      <c r="AL838" s="9"/>
    </row>
    <row r="839" spans="1:38" ht="15.75" customHeight="1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  <c r="AF839" s="9"/>
      <c r="AG839" s="9"/>
      <c r="AH839" s="9"/>
      <c r="AI839" s="9"/>
      <c r="AJ839" s="9"/>
      <c r="AK839" s="9"/>
      <c r="AL839" s="9"/>
    </row>
    <row r="840" spans="1:38" ht="15.75" customHeight="1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  <c r="AF840" s="9"/>
      <c r="AG840" s="9"/>
      <c r="AH840" s="9"/>
      <c r="AI840" s="9"/>
      <c r="AJ840" s="9"/>
      <c r="AK840" s="9"/>
      <c r="AL840" s="9"/>
    </row>
    <row r="841" spans="1:38" ht="15.75" customHeight="1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  <c r="AF841" s="9"/>
      <c r="AG841" s="9"/>
      <c r="AH841" s="9"/>
      <c r="AI841" s="9"/>
      <c r="AJ841" s="9"/>
      <c r="AK841" s="9"/>
      <c r="AL841" s="9"/>
    </row>
    <row r="842" spans="1:38" ht="15.75" customHeight="1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  <c r="AF842" s="9"/>
      <c r="AG842" s="9"/>
      <c r="AH842" s="9"/>
      <c r="AI842" s="9"/>
      <c r="AJ842" s="9"/>
      <c r="AK842" s="9"/>
      <c r="AL842" s="9"/>
    </row>
    <row r="843" spans="1:38" ht="15.75" customHeight="1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  <c r="AF843" s="9"/>
      <c r="AG843" s="9"/>
      <c r="AH843" s="9"/>
      <c r="AI843" s="9"/>
      <c r="AJ843" s="9"/>
      <c r="AK843" s="9"/>
      <c r="AL843" s="9"/>
    </row>
    <row r="844" spans="1:38" ht="15.75" customHeight="1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  <c r="AF844" s="9"/>
      <c r="AG844" s="9"/>
      <c r="AH844" s="9"/>
      <c r="AI844" s="9"/>
      <c r="AJ844" s="9"/>
      <c r="AK844" s="9"/>
      <c r="AL844" s="9"/>
    </row>
    <row r="845" spans="1:38" ht="15.75" customHeight="1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  <c r="AF845" s="9"/>
      <c r="AG845" s="9"/>
      <c r="AH845" s="9"/>
      <c r="AI845" s="9"/>
      <c r="AJ845" s="9"/>
      <c r="AK845" s="9"/>
      <c r="AL845" s="9"/>
    </row>
    <row r="846" spans="1:38" ht="15.75" customHeight="1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  <c r="AF846" s="9"/>
      <c r="AG846" s="9"/>
      <c r="AH846" s="9"/>
      <c r="AI846" s="9"/>
      <c r="AJ846" s="9"/>
      <c r="AK846" s="9"/>
      <c r="AL846" s="9"/>
    </row>
    <row r="847" spans="1:38" ht="15.75" customHeight="1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  <c r="AF847" s="9"/>
      <c r="AG847" s="9"/>
      <c r="AH847" s="9"/>
      <c r="AI847" s="9"/>
      <c r="AJ847" s="9"/>
      <c r="AK847" s="9"/>
      <c r="AL847" s="9"/>
    </row>
    <row r="848" spans="1:38" ht="15.75" customHeight="1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  <c r="AF848" s="9"/>
      <c r="AG848" s="9"/>
      <c r="AH848" s="9"/>
      <c r="AI848" s="9"/>
      <c r="AJ848" s="9"/>
      <c r="AK848" s="9"/>
      <c r="AL848" s="9"/>
    </row>
    <row r="849" spans="1:38" ht="15.75" customHeight="1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  <c r="AF849" s="9"/>
      <c r="AG849" s="9"/>
      <c r="AH849" s="9"/>
      <c r="AI849" s="9"/>
      <c r="AJ849" s="9"/>
      <c r="AK849" s="9"/>
      <c r="AL849" s="9"/>
    </row>
    <row r="850" spans="1:38" ht="15.75" customHeight="1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  <c r="AF850" s="9"/>
      <c r="AG850" s="9"/>
      <c r="AH850" s="9"/>
      <c r="AI850" s="9"/>
      <c r="AJ850" s="9"/>
      <c r="AK850" s="9"/>
      <c r="AL850" s="9"/>
    </row>
    <row r="851" spans="1:38" ht="15.75" customHeight="1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  <c r="AF851" s="9"/>
      <c r="AG851" s="9"/>
      <c r="AH851" s="9"/>
      <c r="AI851" s="9"/>
      <c r="AJ851" s="9"/>
      <c r="AK851" s="9"/>
      <c r="AL851" s="9"/>
    </row>
    <row r="852" spans="1:38" ht="15.75" customHeight="1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  <c r="AF852" s="9"/>
      <c r="AG852" s="9"/>
      <c r="AH852" s="9"/>
      <c r="AI852" s="9"/>
      <c r="AJ852" s="9"/>
      <c r="AK852" s="9"/>
      <c r="AL852" s="9"/>
    </row>
    <row r="853" spans="1:38" ht="15.75" customHeight="1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  <c r="AF853" s="9"/>
      <c r="AG853" s="9"/>
      <c r="AH853" s="9"/>
      <c r="AI853" s="9"/>
      <c r="AJ853" s="9"/>
      <c r="AK853" s="9"/>
      <c r="AL853" s="9"/>
    </row>
    <row r="854" spans="1:38" ht="15.75" customHeight="1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  <c r="AF854" s="9"/>
      <c r="AG854" s="9"/>
      <c r="AH854" s="9"/>
      <c r="AI854" s="9"/>
      <c r="AJ854" s="9"/>
      <c r="AK854" s="9"/>
      <c r="AL854" s="9"/>
    </row>
    <row r="855" spans="1:38" ht="15.75" customHeight="1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  <c r="AF855" s="9"/>
      <c r="AG855" s="9"/>
      <c r="AH855" s="9"/>
      <c r="AI855" s="9"/>
      <c r="AJ855" s="9"/>
      <c r="AK855" s="9"/>
      <c r="AL855" s="9"/>
    </row>
    <row r="856" spans="1:38" ht="15.75" customHeight="1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  <c r="AF856" s="9"/>
      <c r="AG856" s="9"/>
      <c r="AH856" s="9"/>
      <c r="AI856" s="9"/>
      <c r="AJ856" s="9"/>
      <c r="AK856" s="9"/>
      <c r="AL856" s="9"/>
    </row>
    <row r="857" spans="1:38" ht="15.75" customHeight="1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  <c r="AF857" s="9"/>
      <c r="AG857" s="9"/>
      <c r="AH857" s="9"/>
      <c r="AI857" s="9"/>
      <c r="AJ857" s="9"/>
      <c r="AK857" s="9"/>
      <c r="AL857" s="9"/>
    </row>
    <row r="858" spans="1:38" ht="15.75" customHeight="1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  <c r="AF858" s="9"/>
      <c r="AG858" s="9"/>
      <c r="AH858" s="9"/>
      <c r="AI858" s="9"/>
      <c r="AJ858" s="9"/>
      <c r="AK858" s="9"/>
      <c r="AL858" s="9"/>
    </row>
    <row r="859" spans="1:38" ht="15.75" customHeight="1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  <c r="AF859" s="9"/>
      <c r="AG859" s="9"/>
      <c r="AH859" s="9"/>
      <c r="AI859" s="9"/>
      <c r="AJ859" s="9"/>
      <c r="AK859" s="9"/>
      <c r="AL859" s="9"/>
    </row>
    <row r="860" spans="1:38" ht="15.75" customHeight="1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  <c r="AF860" s="9"/>
      <c r="AG860" s="9"/>
      <c r="AH860" s="9"/>
      <c r="AI860" s="9"/>
      <c r="AJ860" s="9"/>
      <c r="AK860" s="9"/>
      <c r="AL860" s="9"/>
    </row>
    <row r="861" spans="1:38" ht="15.75" customHeight="1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  <c r="AF861" s="9"/>
      <c r="AG861" s="9"/>
      <c r="AH861" s="9"/>
      <c r="AI861" s="9"/>
      <c r="AJ861" s="9"/>
      <c r="AK861" s="9"/>
      <c r="AL861" s="9"/>
    </row>
    <row r="862" spans="1:38" ht="15.75" customHeight="1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  <c r="AF862" s="9"/>
      <c r="AG862" s="9"/>
      <c r="AH862" s="9"/>
      <c r="AI862" s="9"/>
      <c r="AJ862" s="9"/>
      <c r="AK862" s="9"/>
      <c r="AL862" s="9"/>
    </row>
    <row r="863" spans="1:38" ht="15.75" customHeight="1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  <c r="AF863" s="9"/>
      <c r="AG863" s="9"/>
      <c r="AH863" s="9"/>
      <c r="AI863" s="9"/>
      <c r="AJ863" s="9"/>
      <c r="AK863" s="9"/>
      <c r="AL863" s="9"/>
    </row>
    <row r="864" spans="1:38" ht="15.75" customHeight="1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  <c r="AF864" s="9"/>
      <c r="AG864" s="9"/>
      <c r="AH864" s="9"/>
      <c r="AI864" s="9"/>
      <c r="AJ864" s="9"/>
      <c r="AK864" s="9"/>
      <c r="AL864" s="9"/>
    </row>
    <row r="865" spans="1:38" ht="15.75" customHeight="1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  <c r="AF865" s="9"/>
      <c r="AG865" s="9"/>
      <c r="AH865" s="9"/>
      <c r="AI865" s="9"/>
      <c r="AJ865" s="9"/>
      <c r="AK865" s="9"/>
      <c r="AL865" s="9"/>
    </row>
    <row r="866" spans="1:38" ht="15.75" customHeight="1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  <c r="AF866" s="9"/>
      <c r="AG866" s="9"/>
      <c r="AH866" s="9"/>
      <c r="AI866" s="9"/>
      <c r="AJ866" s="9"/>
      <c r="AK866" s="9"/>
      <c r="AL866" s="9"/>
    </row>
    <row r="867" spans="1:38" ht="15.75" customHeight="1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  <c r="AF867" s="9"/>
      <c r="AG867" s="9"/>
      <c r="AH867" s="9"/>
      <c r="AI867" s="9"/>
      <c r="AJ867" s="9"/>
      <c r="AK867" s="9"/>
      <c r="AL867" s="9"/>
    </row>
    <row r="868" spans="1:38" ht="15.75" customHeight="1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  <c r="AF868" s="9"/>
      <c r="AG868" s="9"/>
      <c r="AH868" s="9"/>
      <c r="AI868" s="9"/>
      <c r="AJ868" s="9"/>
      <c r="AK868" s="9"/>
      <c r="AL868" s="9"/>
    </row>
    <row r="869" spans="1:38" ht="15.75" customHeight="1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  <c r="AF869" s="9"/>
      <c r="AG869" s="9"/>
      <c r="AH869" s="9"/>
      <c r="AI869" s="9"/>
      <c r="AJ869" s="9"/>
      <c r="AK869" s="9"/>
      <c r="AL869" s="9"/>
    </row>
    <row r="870" spans="1:38" ht="15.75" customHeight="1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  <c r="AF870" s="9"/>
      <c r="AG870" s="9"/>
      <c r="AH870" s="9"/>
      <c r="AI870" s="9"/>
      <c r="AJ870" s="9"/>
      <c r="AK870" s="9"/>
      <c r="AL870" s="9"/>
    </row>
    <row r="871" spans="1:38" ht="15.75" customHeight="1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  <c r="AF871" s="9"/>
      <c r="AG871" s="9"/>
      <c r="AH871" s="9"/>
      <c r="AI871" s="9"/>
      <c r="AJ871" s="9"/>
      <c r="AK871" s="9"/>
      <c r="AL871" s="9"/>
    </row>
    <row r="872" spans="1:38" ht="15.75" customHeight="1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  <c r="AF872" s="9"/>
      <c r="AG872" s="9"/>
      <c r="AH872" s="9"/>
      <c r="AI872" s="9"/>
      <c r="AJ872" s="9"/>
      <c r="AK872" s="9"/>
      <c r="AL872" s="9"/>
    </row>
    <row r="873" spans="1:38" ht="15.75" customHeight="1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  <c r="AF873" s="9"/>
      <c r="AG873" s="9"/>
      <c r="AH873" s="9"/>
      <c r="AI873" s="9"/>
      <c r="AJ873" s="9"/>
      <c r="AK873" s="9"/>
      <c r="AL873" s="9"/>
    </row>
    <row r="874" spans="1:38" ht="15.75" customHeight="1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  <c r="AF874" s="9"/>
      <c r="AG874" s="9"/>
      <c r="AH874" s="9"/>
      <c r="AI874" s="9"/>
      <c r="AJ874" s="9"/>
      <c r="AK874" s="9"/>
      <c r="AL874" s="9"/>
    </row>
    <row r="875" spans="1:38" ht="15.75" customHeight="1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  <c r="AF875" s="9"/>
      <c r="AG875" s="9"/>
      <c r="AH875" s="9"/>
      <c r="AI875" s="9"/>
      <c r="AJ875" s="9"/>
      <c r="AK875" s="9"/>
      <c r="AL875" s="9"/>
    </row>
    <row r="876" spans="1:38" ht="15.75" customHeight="1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  <c r="AF876" s="9"/>
      <c r="AG876" s="9"/>
      <c r="AH876" s="9"/>
      <c r="AI876" s="9"/>
      <c r="AJ876" s="9"/>
      <c r="AK876" s="9"/>
      <c r="AL876" s="9"/>
    </row>
    <row r="877" spans="1:38" ht="15.75" customHeight="1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  <c r="AF877" s="9"/>
      <c r="AG877" s="9"/>
      <c r="AH877" s="9"/>
      <c r="AI877" s="9"/>
      <c r="AJ877" s="9"/>
      <c r="AK877" s="9"/>
      <c r="AL877" s="9"/>
    </row>
    <row r="878" spans="1:38" ht="15.75" customHeight="1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  <c r="AF878" s="9"/>
      <c r="AG878" s="9"/>
      <c r="AH878" s="9"/>
      <c r="AI878" s="9"/>
      <c r="AJ878" s="9"/>
      <c r="AK878" s="9"/>
      <c r="AL878" s="9"/>
    </row>
    <row r="879" spans="1:38" ht="15.75" customHeight="1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  <c r="AF879" s="9"/>
      <c r="AG879" s="9"/>
      <c r="AH879" s="9"/>
      <c r="AI879" s="9"/>
      <c r="AJ879" s="9"/>
      <c r="AK879" s="9"/>
      <c r="AL879" s="9"/>
    </row>
    <row r="880" spans="1:38" ht="15.75" customHeight="1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  <c r="AF880" s="9"/>
      <c r="AG880" s="9"/>
      <c r="AH880" s="9"/>
      <c r="AI880" s="9"/>
      <c r="AJ880" s="9"/>
      <c r="AK880" s="9"/>
      <c r="AL880" s="9"/>
    </row>
    <row r="881" spans="1:38" ht="15.75" customHeight="1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  <c r="AF881" s="9"/>
      <c r="AG881" s="9"/>
      <c r="AH881" s="9"/>
      <c r="AI881" s="9"/>
      <c r="AJ881" s="9"/>
      <c r="AK881" s="9"/>
      <c r="AL881" s="9"/>
    </row>
    <row r="882" spans="1:38" ht="15.75" customHeight="1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  <c r="AF882" s="9"/>
      <c r="AG882" s="9"/>
      <c r="AH882" s="9"/>
      <c r="AI882" s="9"/>
      <c r="AJ882" s="9"/>
      <c r="AK882" s="9"/>
      <c r="AL882" s="9"/>
    </row>
    <row r="883" spans="1:38" ht="15.75" customHeight="1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  <c r="AF883" s="9"/>
      <c r="AG883" s="9"/>
      <c r="AH883" s="9"/>
      <c r="AI883" s="9"/>
      <c r="AJ883" s="9"/>
      <c r="AK883" s="9"/>
      <c r="AL883" s="9"/>
    </row>
    <row r="884" spans="1:38" ht="15.75" customHeight="1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  <c r="AF884" s="9"/>
      <c r="AG884" s="9"/>
      <c r="AH884" s="9"/>
      <c r="AI884" s="9"/>
      <c r="AJ884" s="9"/>
      <c r="AK884" s="9"/>
      <c r="AL884" s="9"/>
    </row>
    <row r="885" spans="1:38" ht="15.75" customHeight="1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  <c r="AF885" s="9"/>
      <c r="AG885" s="9"/>
      <c r="AH885" s="9"/>
      <c r="AI885" s="9"/>
      <c r="AJ885" s="9"/>
      <c r="AK885" s="9"/>
      <c r="AL885" s="9"/>
    </row>
    <row r="886" spans="1:38" ht="15.75" customHeight="1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  <c r="AF886" s="9"/>
      <c r="AG886" s="9"/>
      <c r="AH886" s="9"/>
      <c r="AI886" s="9"/>
      <c r="AJ886" s="9"/>
      <c r="AK886" s="9"/>
      <c r="AL886" s="9"/>
    </row>
    <row r="887" spans="1:38" ht="15.75" customHeight="1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  <c r="AF887" s="9"/>
      <c r="AG887" s="9"/>
      <c r="AH887" s="9"/>
      <c r="AI887" s="9"/>
      <c r="AJ887" s="9"/>
      <c r="AK887" s="9"/>
      <c r="AL887" s="9"/>
    </row>
    <row r="888" spans="1:38" ht="15.75" customHeight="1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  <c r="AF888" s="9"/>
      <c r="AG888" s="9"/>
      <c r="AH888" s="9"/>
      <c r="AI888" s="9"/>
      <c r="AJ888" s="9"/>
      <c r="AK888" s="9"/>
      <c r="AL888" s="9"/>
    </row>
    <row r="889" spans="1:38" ht="15.75" customHeight="1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  <c r="AF889" s="9"/>
      <c r="AG889" s="9"/>
      <c r="AH889" s="9"/>
      <c r="AI889" s="9"/>
      <c r="AJ889" s="9"/>
      <c r="AK889" s="9"/>
      <c r="AL889" s="9"/>
    </row>
    <row r="890" spans="1:38" ht="15.75" customHeight="1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  <c r="AF890" s="9"/>
      <c r="AG890" s="9"/>
      <c r="AH890" s="9"/>
      <c r="AI890" s="9"/>
      <c r="AJ890" s="9"/>
      <c r="AK890" s="9"/>
      <c r="AL890" s="9"/>
    </row>
    <row r="891" spans="1:38" ht="15.75" customHeight="1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  <c r="AF891" s="9"/>
      <c r="AG891" s="9"/>
      <c r="AH891" s="9"/>
      <c r="AI891" s="9"/>
      <c r="AJ891" s="9"/>
      <c r="AK891" s="9"/>
      <c r="AL891" s="9"/>
    </row>
    <row r="892" spans="1:38" ht="15.75" customHeight="1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  <c r="AF892" s="9"/>
      <c r="AG892" s="9"/>
      <c r="AH892" s="9"/>
      <c r="AI892" s="9"/>
      <c r="AJ892" s="9"/>
      <c r="AK892" s="9"/>
      <c r="AL892" s="9"/>
    </row>
    <row r="893" spans="1:38" ht="15.75" customHeight="1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  <c r="AF893" s="9"/>
      <c r="AG893" s="9"/>
      <c r="AH893" s="9"/>
      <c r="AI893" s="9"/>
      <c r="AJ893" s="9"/>
      <c r="AK893" s="9"/>
      <c r="AL893" s="9"/>
    </row>
    <row r="894" spans="1:38" ht="15.75" customHeight="1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  <c r="AF894" s="9"/>
      <c r="AG894" s="9"/>
      <c r="AH894" s="9"/>
      <c r="AI894" s="9"/>
      <c r="AJ894" s="9"/>
      <c r="AK894" s="9"/>
      <c r="AL894" s="9"/>
    </row>
    <row r="895" spans="1:38" ht="15.75" customHeight="1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  <c r="AF895" s="9"/>
      <c r="AG895" s="9"/>
      <c r="AH895" s="9"/>
      <c r="AI895" s="9"/>
      <c r="AJ895" s="9"/>
      <c r="AK895" s="9"/>
      <c r="AL895" s="9"/>
    </row>
    <row r="896" spans="1:38" ht="15.75" customHeight="1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  <c r="AF896" s="9"/>
      <c r="AG896" s="9"/>
      <c r="AH896" s="9"/>
      <c r="AI896" s="9"/>
      <c r="AJ896" s="9"/>
      <c r="AK896" s="9"/>
      <c r="AL896" s="9"/>
    </row>
    <row r="897" spans="1:38" ht="15.75" customHeight="1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  <c r="AF897" s="9"/>
      <c r="AG897" s="9"/>
      <c r="AH897" s="9"/>
      <c r="AI897" s="9"/>
      <c r="AJ897" s="9"/>
      <c r="AK897" s="9"/>
      <c r="AL897" s="9"/>
    </row>
    <row r="898" spans="1:38" ht="15.75" customHeight="1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  <c r="AF898" s="9"/>
      <c r="AG898" s="9"/>
      <c r="AH898" s="9"/>
      <c r="AI898" s="9"/>
      <c r="AJ898" s="9"/>
      <c r="AK898" s="9"/>
      <c r="AL898" s="9"/>
    </row>
    <row r="899" spans="1:38" ht="15.75" customHeight="1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  <c r="AF899" s="9"/>
      <c r="AG899" s="9"/>
      <c r="AH899" s="9"/>
      <c r="AI899" s="9"/>
      <c r="AJ899" s="9"/>
      <c r="AK899" s="9"/>
      <c r="AL899" s="9"/>
    </row>
    <row r="900" spans="1:38" ht="15.75" customHeight="1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  <c r="AF900" s="9"/>
      <c r="AG900" s="9"/>
      <c r="AH900" s="9"/>
      <c r="AI900" s="9"/>
      <c r="AJ900" s="9"/>
      <c r="AK900" s="9"/>
      <c r="AL900" s="9"/>
    </row>
    <row r="901" spans="1:38" ht="15.75" customHeight="1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  <c r="AF901" s="9"/>
      <c r="AG901" s="9"/>
      <c r="AH901" s="9"/>
      <c r="AI901" s="9"/>
      <c r="AJ901" s="9"/>
      <c r="AK901" s="9"/>
      <c r="AL901" s="9"/>
    </row>
    <row r="902" spans="1:38" ht="15.75" customHeight="1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  <c r="AF902" s="9"/>
      <c r="AG902" s="9"/>
      <c r="AH902" s="9"/>
      <c r="AI902" s="9"/>
      <c r="AJ902" s="9"/>
      <c r="AK902" s="9"/>
      <c r="AL902" s="9"/>
    </row>
    <row r="903" spans="1:38" ht="15.75" customHeight="1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  <c r="AF903" s="9"/>
      <c r="AG903" s="9"/>
      <c r="AH903" s="9"/>
      <c r="AI903" s="9"/>
      <c r="AJ903" s="9"/>
      <c r="AK903" s="9"/>
      <c r="AL903" s="9"/>
    </row>
    <row r="904" spans="1:38" ht="15.75" customHeight="1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  <c r="AF904" s="9"/>
      <c r="AG904" s="9"/>
      <c r="AH904" s="9"/>
      <c r="AI904" s="9"/>
      <c r="AJ904" s="9"/>
      <c r="AK904" s="9"/>
      <c r="AL904" s="9"/>
    </row>
    <row r="905" spans="1:38" ht="15.75" customHeight="1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  <c r="AF905" s="9"/>
      <c r="AG905" s="9"/>
      <c r="AH905" s="9"/>
      <c r="AI905" s="9"/>
      <c r="AJ905" s="9"/>
      <c r="AK905" s="9"/>
      <c r="AL905" s="9"/>
    </row>
    <row r="906" spans="1:38" ht="15.75" customHeight="1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  <c r="AF906" s="9"/>
      <c r="AG906" s="9"/>
      <c r="AH906" s="9"/>
      <c r="AI906" s="9"/>
      <c r="AJ906" s="9"/>
      <c r="AK906" s="9"/>
      <c r="AL906" s="9"/>
    </row>
    <row r="907" spans="1:38" ht="15.75" customHeight="1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  <c r="AF907" s="9"/>
      <c r="AG907" s="9"/>
      <c r="AH907" s="9"/>
      <c r="AI907" s="9"/>
      <c r="AJ907" s="9"/>
      <c r="AK907" s="9"/>
      <c r="AL907" s="9"/>
    </row>
    <row r="908" spans="1:38" ht="15.75" customHeight="1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  <c r="AF908" s="9"/>
      <c r="AG908" s="9"/>
      <c r="AH908" s="9"/>
      <c r="AI908" s="9"/>
      <c r="AJ908" s="9"/>
      <c r="AK908" s="9"/>
      <c r="AL908" s="9"/>
    </row>
    <row r="909" spans="1:38" ht="15.75" customHeight="1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  <c r="AF909" s="9"/>
      <c r="AG909" s="9"/>
      <c r="AH909" s="9"/>
      <c r="AI909" s="9"/>
      <c r="AJ909" s="9"/>
      <c r="AK909" s="9"/>
      <c r="AL909" s="9"/>
    </row>
    <row r="910" spans="1:38" ht="15.75" customHeight="1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  <c r="AF910" s="9"/>
      <c r="AG910" s="9"/>
      <c r="AH910" s="9"/>
      <c r="AI910" s="9"/>
      <c r="AJ910" s="9"/>
      <c r="AK910" s="9"/>
      <c r="AL910" s="9"/>
    </row>
    <row r="911" spans="1:38" ht="15.75" customHeight="1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  <c r="AF911" s="9"/>
      <c r="AG911" s="9"/>
      <c r="AH911" s="9"/>
      <c r="AI911" s="9"/>
      <c r="AJ911" s="9"/>
      <c r="AK911" s="9"/>
      <c r="AL911" s="9"/>
    </row>
    <row r="912" spans="1:38" ht="15.75" customHeight="1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  <c r="AF912" s="9"/>
      <c r="AG912" s="9"/>
      <c r="AH912" s="9"/>
      <c r="AI912" s="9"/>
      <c r="AJ912" s="9"/>
      <c r="AK912" s="9"/>
      <c r="AL912" s="9"/>
    </row>
    <row r="913" spans="1:38" ht="15.75" customHeight="1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  <c r="AF913" s="9"/>
      <c r="AG913" s="9"/>
      <c r="AH913" s="9"/>
      <c r="AI913" s="9"/>
      <c r="AJ913" s="9"/>
      <c r="AK913" s="9"/>
      <c r="AL913" s="9"/>
    </row>
    <row r="914" spans="1:38" ht="15.75" customHeight="1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  <c r="AF914" s="9"/>
      <c r="AG914" s="9"/>
      <c r="AH914" s="9"/>
      <c r="AI914" s="9"/>
      <c r="AJ914" s="9"/>
      <c r="AK914" s="9"/>
      <c r="AL914" s="9"/>
    </row>
    <row r="915" spans="1:38" ht="15.75" customHeight="1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  <c r="AF915" s="9"/>
      <c r="AG915" s="9"/>
      <c r="AH915" s="9"/>
      <c r="AI915" s="9"/>
      <c r="AJ915" s="9"/>
      <c r="AK915" s="9"/>
      <c r="AL915" s="9"/>
    </row>
    <row r="916" spans="1:38" ht="15.75" customHeight="1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  <c r="AF916" s="9"/>
      <c r="AG916" s="9"/>
      <c r="AH916" s="9"/>
      <c r="AI916" s="9"/>
      <c r="AJ916" s="9"/>
      <c r="AK916" s="9"/>
      <c r="AL916" s="9"/>
    </row>
    <row r="917" spans="1:38" ht="15.75" customHeight="1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  <c r="AF917" s="9"/>
      <c r="AG917" s="9"/>
      <c r="AH917" s="9"/>
      <c r="AI917" s="9"/>
      <c r="AJ917" s="9"/>
      <c r="AK917" s="9"/>
      <c r="AL917" s="9"/>
    </row>
    <row r="918" spans="1:38" ht="15.75" customHeight="1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  <c r="AF918" s="9"/>
      <c r="AG918" s="9"/>
      <c r="AH918" s="9"/>
      <c r="AI918" s="9"/>
      <c r="AJ918" s="9"/>
      <c r="AK918" s="9"/>
      <c r="AL918" s="9"/>
    </row>
    <row r="919" spans="1:38" ht="15.75" customHeight="1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  <c r="AE919" s="9"/>
      <c r="AF919" s="9"/>
      <c r="AG919" s="9"/>
      <c r="AH919" s="9"/>
      <c r="AI919" s="9"/>
      <c r="AJ919" s="9"/>
      <c r="AK919" s="9"/>
      <c r="AL919" s="9"/>
    </row>
    <row r="920" spans="1:38" ht="15.75" customHeight="1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  <c r="AE920" s="9"/>
      <c r="AF920" s="9"/>
      <c r="AG920" s="9"/>
      <c r="AH920" s="9"/>
      <c r="AI920" s="9"/>
      <c r="AJ920" s="9"/>
      <c r="AK920" s="9"/>
      <c r="AL920" s="9"/>
    </row>
    <row r="921" spans="1:38" ht="15.75" customHeight="1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  <c r="AE921" s="9"/>
      <c r="AF921" s="9"/>
      <c r="AG921" s="9"/>
      <c r="AH921" s="9"/>
      <c r="AI921" s="9"/>
      <c r="AJ921" s="9"/>
      <c r="AK921" s="9"/>
      <c r="AL921" s="9"/>
    </row>
    <row r="922" spans="1:38" ht="15.75" customHeight="1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  <c r="AE922" s="9"/>
      <c r="AF922" s="9"/>
      <c r="AG922" s="9"/>
      <c r="AH922" s="9"/>
      <c r="AI922" s="9"/>
      <c r="AJ922" s="9"/>
      <c r="AK922" s="9"/>
      <c r="AL922" s="9"/>
    </row>
    <row r="923" spans="1:38" ht="15.75" customHeight="1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  <c r="AE923" s="9"/>
      <c r="AF923" s="9"/>
      <c r="AG923" s="9"/>
      <c r="AH923" s="9"/>
      <c r="AI923" s="9"/>
      <c r="AJ923" s="9"/>
      <c r="AK923" s="9"/>
      <c r="AL923" s="9"/>
    </row>
    <row r="924" spans="1:38" ht="15.75" customHeight="1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  <c r="AE924" s="9"/>
      <c r="AF924" s="9"/>
      <c r="AG924" s="9"/>
      <c r="AH924" s="9"/>
      <c r="AI924" s="9"/>
      <c r="AJ924" s="9"/>
      <c r="AK924" s="9"/>
      <c r="AL924" s="9"/>
    </row>
    <row r="925" spans="1:38" ht="15.75" customHeight="1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  <c r="AE925" s="9"/>
      <c r="AF925" s="9"/>
      <c r="AG925" s="9"/>
      <c r="AH925" s="9"/>
      <c r="AI925" s="9"/>
      <c r="AJ925" s="9"/>
      <c r="AK925" s="9"/>
      <c r="AL925" s="9"/>
    </row>
    <row r="926" spans="1:38" ht="15.75" customHeight="1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  <c r="AE926" s="9"/>
      <c r="AF926" s="9"/>
      <c r="AG926" s="9"/>
      <c r="AH926" s="9"/>
      <c r="AI926" s="9"/>
      <c r="AJ926" s="9"/>
      <c r="AK926" s="9"/>
      <c r="AL926" s="9"/>
    </row>
    <row r="927" spans="1:38" ht="15.75" customHeight="1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  <c r="AE927" s="9"/>
      <c r="AF927" s="9"/>
      <c r="AG927" s="9"/>
      <c r="AH927" s="9"/>
      <c r="AI927" s="9"/>
      <c r="AJ927" s="9"/>
      <c r="AK927" s="9"/>
      <c r="AL927" s="9"/>
    </row>
    <row r="928" spans="1:38" ht="15.75" customHeight="1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  <c r="AE928" s="9"/>
      <c r="AF928" s="9"/>
      <c r="AG928" s="9"/>
      <c r="AH928" s="9"/>
      <c r="AI928" s="9"/>
      <c r="AJ928" s="9"/>
      <c r="AK928" s="9"/>
      <c r="AL928" s="9"/>
    </row>
    <row r="929" spans="1:38" ht="15.75" customHeight="1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  <c r="AE929" s="9"/>
      <c r="AF929" s="9"/>
      <c r="AG929" s="9"/>
      <c r="AH929" s="9"/>
      <c r="AI929" s="9"/>
      <c r="AJ929" s="9"/>
      <c r="AK929" s="9"/>
      <c r="AL929" s="9"/>
    </row>
    <row r="930" spans="1:38" ht="15.75" customHeight="1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  <c r="AE930" s="9"/>
      <c r="AF930" s="9"/>
      <c r="AG930" s="9"/>
      <c r="AH930" s="9"/>
      <c r="AI930" s="9"/>
      <c r="AJ930" s="9"/>
      <c r="AK930" s="9"/>
      <c r="AL930" s="9"/>
    </row>
    <row r="931" spans="1:38" ht="15.75" customHeight="1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  <c r="AE931" s="9"/>
      <c r="AF931" s="9"/>
      <c r="AG931" s="9"/>
      <c r="AH931" s="9"/>
      <c r="AI931" s="9"/>
      <c r="AJ931" s="9"/>
      <c r="AK931" s="9"/>
      <c r="AL931" s="9"/>
    </row>
    <row r="932" spans="1:38" ht="15.75" customHeight="1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  <c r="AE932" s="9"/>
      <c r="AF932" s="9"/>
      <c r="AG932" s="9"/>
      <c r="AH932" s="9"/>
      <c r="AI932" s="9"/>
      <c r="AJ932" s="9"/>
      <c r="AK932" s="9"/>
      <c r="AL932" s="9"/>
    </row>
    <row r="933" spans="1:38" ht="15.75" customHeight="1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  <c r="AE933" s="9"/>
      <c r="AF933" s="9"/>
      <c r="AG933" s="9"/>
      <c r="AH933" s="9"/>
      <c r="AI933" s="9"/>
      <c r="AJ933" s="9"/>
      <c r="AK933" s="9"/>
      <c r="AL933" s="9"/>
    </row>
    <row r="934" spans="1:38" ht="15.75" customHeight="1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  <c r="AE934" s="9"/>
      <c r="AF934" s="9"/>
      <c r="AG934" s="9"/>
      <c r="AH934" s="9"/>
      <c r="AI934" s="9"/>
      <c r="AJ934" s="9"/>
      <c r="AK934" s="9"/>
      <c r="AL934" s="9"/>
    </row>
    <row r="935" spans="1:38" ht="15.75" customHeight="1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  <c r="AE935" s="9"/>
      <c r="AF935" s="9"/>
      <c r="AG935" s="9"/>
      <c r="AH935" s="9"/>
      <c r="AI935" s="9"/>
      <c r="AJ935" s="9"/>
      <c r="AK935" s="9"/>
      <c r="AL935" s="9"/>
    </row>
    <row r="936" spans="1:38" ht="15.75" customHeight="1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  <c r="AE936" s="9"/>
      <c r="AF936" s="9"/>
      <c r="AG936" s="9"/>
      <c r="AH936" s="9"/>
      <c r="AI936" s="9"/>
      <c r="AJ936" s="9"/>
      <c r="AK936" s="9"/>
      <c r="AL936" s="9"/>
    </row>
    <row r="937" spans="1:38" ht="15.75" customHeight="1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  <c r="AE937" s="9"/>
      <c r="AF937" s="9"/>
      <c r="AG937" s="9"/>
      <c r="AH937" s="9"/>
      <c r="AI937" s="9"/>
      <c r="AJ937" s="9"/>
      <c r="AK937" s="9"/>
      <c r="AL937" s="9"/>
    </row>
    <row r="938" spans="1:38" ht="15.75" customHeight="1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  <c r="AE938" s="9"/>
      <c r="AF938" s="9"/>
      <c r="AG938" s="9"/>
      <c r="AH938" s="9"/>
      <c r="AI938" s="9"/>
      <c r="AJ938" s="9"/>
      <c r="AK938" s="9"/>
      <c r="AL938" s="9"/>
    </row>
    <row r="939" spans="1:38" ht="15.75" customHeight="1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  <c r="AE939" s="9"/>
      <c r="AF939" s="9"/>
      <c r="AG939" s="9"/>
      <c r="AH939" s="9"/>
      <c r="AI939" s="9"/>
      <c r="AJ939" s="9"/>
      <c r="AK939" s="9"/>
      <c r="AL939" s="9"/>
    </row>
    <row r="940" spans="1:38" ht="15.75" customHeight="1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  <c r="AE940" s="9"/>
      <c r="AF940" s="9"/>
      <c r="AG940" s="9"/>
      <c r="AH940" s="9"/>
      <c r="AI940" s="9"/>
      <c r="AJ940" s="9"/>
      <c r="AK940" s="9"/>
      <c r="AL940" s="9"/>
    </row>
    <row r="941" spans="1:38" ht="15.75" customHeight="1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  <c r="AE941" s="9"/>
      <c r="AF941" s="9"/>
      <c r="AG941" s="9"/>
      <c r="AH941" s="9"/>
      <c r="AI941" s="9"/>
      <c r="AJ941" s="9"/>
      <c r="AK941" s="9"/>
      <c r="AL941" s="9"/>
    </row>
    <row r="942" spans="1:38" ht="15.75" customHeight="1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  <c r="AE942" s="9"/>
      <c r="AF942" s="9"/>
      <c r="AG942" s="9"/>
      <c r="AH942" s="9"/>
      <c r="AI942" s="9"/>
      <c r="AJ942" s="9"/>
      <c r="AK942" s="9"/>
      <c r="AL942" s="9"/>
    </row>
    <row r="943" spans="1:38" ht="15.75" customHeight="1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  <c r="AF943" s="9"/>
      <c r="AG943" s="9"/>
      <c r="AH943" s="9"/>
      <c r="AI943" s="9"/>
      <c r="AJ943" s="9"/>
      <c r="AK943" s="9"/>
      <c r="AL943" s="9"/>
    </row>
    <row r="944" spans="1:38" ht="15.75" customHeight="1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  <c r="AE944" s="9"/>
      <c r="AF944" s="9"/>
      <c r="AG944" s="9"/>
      <c r="AH944" s="9"/>
      <c r="AI944" s="9"/>
      <c r="AJ944" s="9"/>
      <c r="AK944" s="9"/>
      <c r="AL944" s="9"/>
    </row>
    <row r="945" spans="1:38" ht="15.75" customHeight="1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  <c r="AE945" s="9"/>
      <c r="AF945" s="9"/>
      <c r="AG945" s="9"/>
      <c r="AH945" s="9"/>
      <c r="AI945" s="9"/>
      <c r="AJ945" s="9"/>
      <c r="AK945" s="9"/>
      <c r="AL945" s="9"/>
    </row>
    <row r="946" spans="1:38" ht="15.75" customHeight="1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  <c r="AE946" s="9"/>
      <c r="AF946" s="9"/>
      <c r="AG946" s="9"/>
      <c r="AH946" s="9"/>
      <c r="AI946" s="9"/>
      <c r="AJ946" s="9"/>
      <c r="AK946" s="9"/>
      <c r="AL946" s="9"/>
    </row>
    <row r="947" spans="1:38" ht="15.75" customHeight="1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  <c r="AE947" s="9"/>
      <c r="AF947" s="9"/>
      <c r="AG947" s="9"/>
      <c r="AH947" s="9"/>
      <c r="AI947" s="9"/>
      <c r="AJ947" s="9"/>
      <c r="AK947" s="9"/>
      <c r="AL947" s="9"/>
    </row>
    <row r="948" spans="1:38" ht="15.75" customHeight="1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  <c r="AE948" s="9"/>
      <c r="AF948" s="9"/>
      <c r="AG948" s="9"/>
      <c r="AH948" s="9"/>
      <c r="AI948" s="9"/>
      <c r="AJ948" s="9"/>
      <c r="AK948" s="9"/>
      <c r="AL948" s="9"/>
    </row>
    <row r="949" spans="1:38" ht="15.75" customHeight="1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  <c r="AE949" s="9"/>
      <c r="AF949" s="9"/>
      <c r="AG949" s="9"/>
      <c r="AH949" s="9"/>
      <c r="AI949" s="9"/>
      <c r="AJ949" s="9"/>
      <c r="AK949" s="9"/>
      <c r="AL949" s="9"/>
    </row>
    <row r="950" spans="1:38" ht="15.75" customHeight="1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  <c r="AE950" s="9"/>
      <c r="AF950" s="9"/>
      <c r="AG950" s="9"/>
      <c r="AH950" s="9"/>
      <c r="AI950" s="9"/>
      <c r="AJ950" s="9"/>
      <c r="AK950" s="9"/>
      <c r="AL950" s="9"/>
    </row>
    <row r="951" spans="1:38" ht="15.75" customHeight="1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  <c r="AE951" s="9"/>
      <c r="AF951" s="9"/>
      <c r="AG951" s="9"/>
      <c r="AH951" s="9"/>
      <c r="AI951" s="9"/>
      <c r="AJ951" s="9"/>
      <c r="AK951" s="9"/>
      <c r="AL951" s="9"/>
    </row>
    <row r="952" spans="1:38" ht="15.75" customHeight="1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  <c r="AE952" s="9"/>
      <c r="AF952" s="9"/>
      <c r="AG952" s="9"/>
      <c r="AH952" s="9"/>
      <c r="AI952" s="9"/>
      <c r="AJ952" s="9"/>
      <c r="AK952" s="9"/>
      <c r="AL952" s="9"/>
    </row>
    <row r="953" spans="1:38" ht="15.75" customHeight="1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  <c r="AE953" s="9"/>
      <c r="AF953" s="9"/>
      <c r="AG953" s="9"/>
      <c r="AH953" s="9"/>
      <c r="AI953" s="9"/>
      <c r="AJ953" s="9"/>
      <c r="AK953" s="9"/>
      <c r="AL953" s="9"/>
    </row>
    <row r="954" spans="1:38" ht="15.75" customHeight="1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  <c r="AE954" s="9"/>
      <c r="AF954" s="9"/>
      <c r="AG954" s="9"/>
      <c r="AH954" s="9"/>
      <c r="AI954" s="9"/>
      <c r="AJ954" s="9"/>
      <c r="AK954" s="9"/>
      <c r="AL954" s="9"/>
    </row>
    <row r="955" spans="1:38" ht="15.75" customHeight="1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  <c r="AE955" s="9"/>
      <c r="AF955" s="9"/>
      <c r="AG955" s="9"/>
      <c r="AH955" s="9"/>
      <c r="AI955" s="9"/>
      <c r="AJ955" s="9"/>
      <c r="AK955" s="9"/>
      <c r="AL955" s="9"/>
    </row>
    <row r="956" spans="1:38" ht="15.75" customHeight="1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  <c r="AE956" s="9"/>
      <c r="AF956" s="9"/>
      <c r="AG956" s="9"/>
      <c r="AH956" s="9"/>
      <c r="AI956" s="9"/>
      <c r="AJ956" s="9"/>
      <c r="AK956" s="9"/>
      <c r="AL956" s="9"/>
    </row>
    <row r="957" spans="1:38" ht="15.75" customHeight="1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  <c r="AE957" s="9"/>
      <c r="AF957" s="9"/>
      <c r="AG957" s="9"/>
      <c r="AH957" s="9"/>
      <c r="AI957" s="9"/>
      <c r="AJ957" s="9"/>
      <c r="AK957" s="9"/>
      <c r="AL957" s="9"/>
    </row>
    <row r="958" spans="1:38" ht="15.75" customHeight="1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  <c r="AE958" s="9"/>
      <c r="AF958" s="9"/>
      <c r="AG958" s="9"/>
      <c r="AH958" s="9"/>
      <c r="AI958" s="9"/>
      <c r="AJ958" s="9"/>
      <c r="AK958" s="9"/>
      <c r="AL958" s="9"/>
    </row>
    <row r="959" spans="1:38" ht="15.75" customHeight="1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  <c r="AE959" s="9"/>
      <c r="AF959" s="9"/>
      <c r="AG959" s="9"/>
      <c r="AH959" s="9"/>
      <c r="AI959" s="9"/>
      <c r="AJ959" s="9"/>
      <c r="AK959" s="9"/>
      <c r="AL959" s="9"/>
    </row>
    <row r="960" spans="1:38" ht="15.75" customHeight="1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  <c r="AE960" s="9"/>
      <c r="AF960" s="9"/>
      <c r="AG960" s="9"/>
      <c r="AH960" s="9"/>
      <c r="AI960" s="9"/>
      <c r="AJ960" s="9"/>
      <c r="AK960" s="9"/>
      <c r="AL960" s="9"/>
    </row>
    <row r="961" spans="1:38" ht="15.75" customHeight="1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  <c r="AE961" s="9"/>
      <c r="AF961" s="9"/>
      <c r="AG961" s="9"/>
      <c r="AH961" s="9"/>
      <c r="AI961" s="9"/>
      <c r="AJ961" s="9"/>
      <c r="AK961" s="9"/>
      <c r="AL961" s="9"/>
    </row>
    <row r="962" spans="1:38" ht="15.75" customHeight="1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  <c r="AE962" s="9"/>
      <c r="AF962" s="9"/>
      <c r="AG962" s="9"/>
      <c r="AH962" s="9"/>
      <c r="AI962" s="9"/>
      <c r="AJ962" s="9"/>
      <c r="AK962" s="9"/>
      <c r="AL962" s="9"/>
    </row>
    <row r="963" spans="1:38" ht="15.75" customHeight="1" x14ac:dyDescent="0.2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  <c r="AE963" s="9"/>
      <c r="AF963" s="9"/>
      <c r="AG963" s="9"/>
      <c r="AH963" s="9"/>
      <c r="AI963" s="9"/>
      <c r="AJ963" s="9"/>
      <c r="AK963" s="9"/>
      <c r="AL963" s="9"/>
    </row>
    <row r="964" spans="1:38" ht="15.75" customHeight="1" x14ac:dyDescent="0.2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  <c r="AE964" s="9"/>
      <c r="AF964" s="9"/>
      <c r="AG964" s="9"/>
      <c r="AH964" s="9"/>
      <c r="AI964" s="9"/>
      <c r="AJ964" s="9"/>
      <c r="AK964" s="9"/>
      <c r="AL964" s="9"/>
    </row>
    <row r="965" spans="1:38" ht="15.75" customHeight="1" x14ac:dyDescent="0.2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  <c r="AE965" s="9"/>
      <c r="AF965" s="9"/>
      <c r="AG965" s="9"/>
      <c r="AH965" s="9"/>
      <c r="AI965" s="9"/>
      <c r="AJ965" s="9"/>
      <c r="AK965" s="9"/>
      <c r="AL965" s="9"/>
    </row>
    <row r="966" spans="1:38" ht="15.75" customHeight="1" x14ac:dyDescent="0.2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  <c r="AE966" s="9"/>
      <c r="AF966" s="9"/>
      <c r="AG966" s="9"/>
      <c r="AH966" s="9"/>
      <c r="AI966" s="9"/>
      <c r="AJ966" s="9"/>
      <c r="AK966" s="9"/>
      <c r="AL966" s="9"/>
    </row>
    <row r="967" spans="1:38" ht="15.75" customHeight="1" x14ac:dyDescent="0.2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  <c r="AE967" s="9"/>
      <c r="AF967" s="9"/>
      <c r="AG967" s="9"/>
      <c r="AH967" s="9"/>
      <c r="AI967" s="9"/>
      <c r="AJ967" s="9"/>
      <c r="AK967" s="9"/>
      <c r="AL967" s="9"/>
    </row>
    <row r="968" spans="1:38" ht="15.75" customHeight="1" x14ac:dyDescent="0.2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  <c r="AE968" s="9"/>
      <c r="AF968" s="9"/>
      <c r="AG968" s="9"/>
      <c r="AH968" s="9"/>
      <c r="AI968" s="9"/>
      <c r="AJ968" s="9"/>
      <c r="AK968" s="9"/>
      <c r="AL968" s="9"/>
    </row>
    <row r="969" spans="1:38" ht="15.75" customHeight="1" x14ac:dyDescent="0.2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  <c r="AE969" s="9"/>
      <c r="AF969" s="9"/>
      <c r="AG969" s="9"/>
      <c r="AH969" s="9"/>
      <c r="AI969" s="9"/>
      <c r="AJ969" s="9"/>
      <c r="AK969" s="9"/>
      <c r="AL969" s="9"/>
    </row>
    <row r="970" spans="1:38" ht="15.75" customHeight="1" x14ac:dyDescent="0.2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  <c r="AE970" s="9"/>
      <c r="AF970" s="9"/>
      <c r="AG970" s="9"/>
      <c r="AH970" s="9"/>
      <c r="AI970" s="9"/>
      <c r="AJ970" s="9"/>
      <c r="AK970" s="9"/>
      <c r="AL970" s="9"/>
    </row>
    <row r="971" spans="1:38" ht="15.75" customHeight="1" x14ac:dyDescent="0.2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9"/>
      <c r="AE971" s="9"/>
      <c r="AF971" s="9"/>
      <c r="AG971" s="9"/>
      <c r="AH971" s="9"/>
      <c r="AI971" s="9"/>
      <c r="AJ971" s="9"/>
      <c r="AK971" s="9"/>
      <c r="AL971" s="9"/>
    </row>
    <row r="972" spans="1:38" ht="15.75" customHeight="1" x14ac:dyDescent="0.2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9"/>
      <c r="AE972" s="9"/>
      <c r="AF972" s="9"/>
      <c r="AG972" s="9"/>
      <c r="AH972" s="9"/>
      <c r="AI972" s="9"/>
      <c r="AJ972" s="9"/>
      <c r="AK972" s="9"/>
      <c r="AL972" s="9"/>
    </row>
    <row r="973" spans="1:38" ht="15.75" customHeight="1" x14ac:dyDescent="0.2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9"/>
      <c r="AE973" s="9"/>
      <c r="AF973" s="9"/>
      <c r="AG973" s="9"/>
      <c r="AH973" s="9"/>
      <c r="AI973" s="9"/>
      <c r="AJ973" s="9"/>
      <c r="AK973" s="9"/>
      <c r="AL973" s="9"/>
    </row>
    <row r="974" spans="1:38" ht="15.75" customHeight="1" x14ac:dyDescent="0.2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9"/>
      <c r="AE974" s="9"/>
      <c r="AF974" s="9"/>
      <c r="AG974" s="9"/>
      <c r="AH974" s="9"/>
      <c r="AI974" s="9"/>
      <c r="AJ974" s="9"/>
      <c r="AK974" s="9"/>
      <c r="AL974" s="9"/>
    </row>
    <row r="975" spans="1:38" ht="15.75" customHeight="1" x14ac:dyDescent="0.2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9"/>
      <c r="AE975" s="9"/>
      <c r="AF975" s="9"/>
      <c r="AG975" s="9"/>
      <c r="AH975" s="9"/>
      <c r="AI975" s="9"/>
      <c r="AJ975" s="9"/>
      <c r="AK975" s="9"/>
      <c r="AL975" s="9"/>
    </row>
    <row r="976" spans="1:38" ht="15.75" customHeight="1" x14ac:dyDescent="0.2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9"/>
      <c r="AE976" s="9"/>
      <c r="AF976" s="9"/>
      <c r="AG976" s="9"/>
      <c r="AH976" s="9"/>
      <c r="AI976" s="9"/>
      <c r="AJ976" s="9"/>
      <c r="AK976" s="9"/>
      <c r="AL976" s="9"/>
    </row>
    <row r="977" spans="1:38" ht="15.75" customHeight="1" x14ac:dyDescent="0.2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D977" s="9"/>
      <c r="AE977" s="9"/>
      <c r="AF977" s="9"/>
      <c r="AG977" s="9"/>
      <c r="AH977" s="9"/>
      <c r="AI977" s="9"/>
      <c r="AJ977" s="9"/>
      <c r="AK977" s="9"/>
      <c r="AL977" s="9"/>
    </row>
    <row r="978" spans="1:38" ht="15.75" customHeight="1" x14ac:dyDescent="0.2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D978" s="9"/>
      <c r="AE978" s="9"/>
      <c r="AF978" s="9"/>
      <c r="AG978" s="9"/>
      <c r="AH978" s="9"/>
      <c r="AI978" s="9"/>
      <c r="AJ978" s="9"/>
      <c r="AK978" s="9"/>
      <c r="AL978" s="9"/>
    </row>
    <row r="979" spans="1:38" ht="15.75" customHeight="1" x14ac:dyDescent="0.2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D979" s="9"/>
      <c r="AE979" s="9"/>
      <c r="AF979" s="9"/>
      <c r="AG979" s="9"/>
      <c r="AH979" s="9"/>
      <c r="AI979" s="9"/>
      <c r="AJ979" s="9"/>
      <c r="AK979" s="9"/>
      <c r="AL979" s="9"/>
    </row>
    <row r="980" spans="1:38" ht="15.75" customHeight="1" x14ac:dyDescent="0.2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D980" s="9"/>
      <c r="AE980" s="9"/>
      <c r="AF980" s="9"/>
      <c r="AG980" s="9"/>
      <c r="AH980" s="9"/>
      <c r="AI980" s="9"/>
      <c r="AJ980" s="9"/>
      <c r="AK980" s="9"/>
      <c r="AL980" s="9"/>
    </row>
    <row r="981" spans="1:38" ht="15.75" customHeight="1" x14ac:dyDescent="0.2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9"/>
      <c r="AE981" s="9"/>
      <c r="AF981" s="9"/>
      <c r="AG981" s="9"/>
      <c r="AH981" s="9"/>
      <c r="AI981" s="9"/>
      <c r="AJ981" s="9"/>
      <c r="AK981" s="9"/>
      <c r="AL981" s="9"/>
    </row>
    <row r="982" spans="1:38" ht="15.75" customHeight="1" x14ac:dyDescent="0.2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9"/>
      <c r="AE982" s="9"/>
      <c r="AF982" s="9"/>
      <c r="AG982" s="9"/>
      <c r="AH982" s="9"/>
      <c r="AI982" s="9"/>
      <c r="AJ982" s="9"/>
      <c r="AK982" s="9"/>
      <c r="AL982" s="9"/>
    </row>
    <row r="983" spans="1:38" ht="15.75" customHeight="1" x14ac:dyDescent="0.2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9"/>
      <c r="AE983" s="9"/>
      <c r="AF983" s="9"/>
      <c r="AG983" s="9"/>
      <c r="AH983" s="9"/>
      <c r="AI983" s="9"/>
      <c r="AJ983" s="9"/>
      <c r="AK983" s="9"/>
      <c r="AL983" s="9"/>
    </row>
    <row r="984" spans="1:38" ht="15.75" customHeight="1" x14ac:dyDescent="0.2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9"/>
      <c r="AE984" s="9"/>
      <c r="AF984" s="9"/>
      <c r="AG984" s="9"/>
      <c r="AH984" s="9"/>
      <c r="AI984" s="9"/>
      <c r="AJ984" s="9"/>
      <c r="AK984" s="9"/>
      <c r="AL984" s="9"/>
    </row>
    <row r="985" spans="1:38" ht="15.75" customHeight="1" x14ac:dyDescent="0.2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D985" s="9"/>
      <c r="AE985" s="9"/>
      <c r="AF985" s="9"/>
      <c r="AG985" s="9"/>
      <c r="AH985" s="9"/>
      <c r="AI985" s="9"/>
      <c r="AJ985" s="9"/>
      <c r="AK985" s="9"/>
      <c r="AL985" s="9"/>
    </row>
    <row r="986" spans="1:38" ht="15.75" customHeight="1" x14ac:dyDescent="0.2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D986" s="9"/>
      <c r="AE986" s="9"/>
      <c r="AF986" s="9"/>
      <c r="AG986" s="9"/>
      <c r="AH986" s="9"/>
      <c r="AI986" s="9"/>
      <c r="AJ986" s="9"/>
      <c r="AK986" s="9"/>
      <c r="AL986" s="9"/>
    </row>
    <row r="987" spans="1:38" ht="15.75" customHeight="1" x14ac:dyDescent="0.2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D987" s="9"/>
      <c r="AE987" s="9"/>
      <c r="AF987" s="9"/>
      <c r="AG987" s="9"/>
      <c r="AH987" s="9"/>
      <c r="AI987" s="9"/>
      <c r="AJ987" s="9"/>
      <c r="AK987" s="9"/>
      <c r="AL987" s="9"/>
    </row>
    <row r="988" spans="1:38" ht="15.75" customHeight="1" x14ac:dyDescent="0.2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D988" s="9"/>
      <c r="AE988" s="9"/>
      <c r="AF988" s="9"/>
      <c r="AG988" s="9"/>
      <c r="AH988" s="9"/>
      <c r="AI988" s="9"/>
      <c r="AJ988" s="9"/>
      <c r="AK988" s="9"/>
      <c r="AL988" s="9"/>
    </row>
    <row r="989" spans="1:38" ht="15.75" customHeight="1" x14ac:dyDescent="0.2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  <c r="AD989" s="9"/>
      <c r="AE989" s="9"/>
      <c r="AF989" s="9"/>
      <c r="AG989" s="9"/>
      <c r="AH989" s="9"/>
      <c r="AI989" s="9"/>
      <c r="AJ989" s="9"/>
      <c r="AK989" s="9"/>
      <c r="AL989" s="9"/>
    </row>
    <row r="990" spans="1:38" ht="15.75" customHeight="1" x14ac:dyDescent="0.2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  <c r="AD990" s="9"/>
      <c r="AE990" s="9"/>
      <c r="AF990" s="9"/>
      <c r="AG990" s="9"/>
      <c r="AH990" s="9"/>
      <c r="AI990" s="9"/>
      <c r="AJ990" s="9"/>
      <c r="AK990" s="9"/>
      <c r="AL990" s="9"/>
    </row>
    <row r="991" spans="1:38" ht="15.75" customHeight="1" x14ac:dyDescent="0.2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  <c r="AD991" s="9"/>
      <c r="AE991" s="9"/>
      <c r="AF991" s="9"/>
      <c r="AG991" s="9"/>
      <c r="AH991" s="9"/>
      <c r="AI991" s="9"/>
      <c r="AJ991" s="9"/>
      <c r="AK991" s="9"/>
      <c r="AL991" s="9"/>
    </row>
    <row r="992" spans="1:38" ht="15.75" customHeight="1" x14ac:dyDescent="0.2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  <c r="AD992" s="9"/>
      <c r="AE992" s="9"/>
      <c r="AF992" s="9"/>
      <c r="AG992" s="9"/>
      <c r="AH992" s="9"/>
      <c r="AI992" s="9"/>
      <c r="AJ992" s="9"/>
      <c r="AK992" s="9"/>
      <c r="AL992" s="9"/>
    </row>
    <row r="993" spans="1:38" ht="15.75" customHeight="1" x14ac:dyDescent="0.2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  <c r="AD993" s="9"/>
      <c r="AE993" s="9"/>
      <c r="AF993" s="9"/>
      <c r="AG993" s="9"/>
      <c r="AH993" s="9"/>
      <c r="AI993" s="9"/>
      <c r="AJ993" s="9"/>
      <c r="AK993" s="9"/>
      <c r="AL993" s="9"/>
    </row>
    <row r="994" spans="1:38" ht="15.75" customHeight="1" x14ac:dyDescent="0.2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  <c r="AD994" s="9"/>
      <c r="AE994" s="9"/>
      <c r="AF994" s="9"/>
      <c r="AG994" s="9"/>
      <c r="AH994" s="9"/>
      <c r="AI994" s="9"/>
      <c r="AJ994" s="9"/>
      <c r="AK994" s="9"/>
      <c r="AL994" s="9"/>
    </row>
    <row r="995" spans="1:38" ht="15.75" customHeight="1" x14ac:dyDescent="0.2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  <c r="AD995" s="9"/>
      <c r="AE995" s="9"/>
      <c r="AF995" s="9"/>
      <c r="AG995" s="9"/>
      <c r="AH995" s="9"/>
      <c r="AI995" s="9"/>
      <c r="AJ995" s="9"/>
      <c r="AK995" s="9"/>
      <c r="AL995" s="9"/>
    </row>
    <row r="996" spans="1:38" ht="15.75" customHeight="1" x14ac:dyDescent="0.2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  <c r="AD996" s="9"/>
      <c r="AE996" s="9"/>
      <c r="AF996" s="9"/>
      <c r="AG996" s="9"/>
      <c r="AH996" s="9"/>
      <c r="AI996" s="9"/>
      <c r="AJ996" s="9"/>
      <c r="AK996" s="9"/>
      <c r="AL996" s="9"/>
    </row>
    <row r="997" spans="1:38" ht="15.75" customHeight="1" x14ac:dyDescent="0.2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  <c r="AD997" s="9"/>
      <c r="AE997" s="9"/>
      <c r="AF997" s="9"/>
      <c r="AG997" s="9"/>
      <c r="AH997" s="9"/>
      <c r="AI997" s="9"/>
      <c r="AJ997" s="9"/>
      <c r="AK997" s="9"/>
      <c r="AL997" s="9"/>
    </row>
    <row r="998" spans="1:38" ht="15.75" customHeight="1" x14ac:dyDescent="0.2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  <c r="AD998" s="9"/>
      <c r="AE998" s="9"/>
      <c r="AF998" s="9"/>
      <c r="AG998" s="9"/>
      <c r="AH998" s="9"/>
      <c r="AI998" s="9"/>
      <c r="AJ998" s="9"/>
      <c r="AK998" s="9"/>
      <c r="AL998" s="9"/>
    </row>
    <row r="999" spans="1:38" ht="15.75" customHeight="1" x14ac:dyDescent="0.25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  <c r="AD999" s="9"/>
      <c r="AE999" s="9"/>
      <c r="AF999" s="9"/>
      <c r="AG999" s="9"/>
      <c r="AH999" s="9"/>
      <c r="AI999" s="9"/>
      <c r="AJ999" s="9"/>
      <c r="AK999" s="9"/>
      <c r="AL999" s="9"/>
    </row>
    <row r="1000" spans="1:38" ht="15.75" customHeight="1" x14ac:dyDescent="0.25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9"/>
      <c r="AD1000" s="9"/>
      <c r="AE1000" s="9"/>
      <c r="AF1000" s="9"/>
      <c r="AG1000" s="9"/>
      <c r="AH1000" s="9"/>
      <c r="AI1000" s="9"/>
      <c r="AJ1000" s="9"/>
      <c r="AK1000" s="9"/>
      <c r="AL1000" s="9"/>
    </row>
  </sheetData>
  <mergeCells count="27">
    <mergeCell ref="AI6:AI7"/>
    <mergeCell ref="AD6:AD7"/>
    <mergeCell ref="AE6:AE7"/>
    <mergeCell ref="AF6:AF7"/>
    <mergeCell ref="AG6:AG7"/>
    <mergeCell ref="AH6:AH7"/>
    <mergeCell ref="A25:B25"/>
    <mergeCell ref="J6:L6"/>
    <mergeCell ref="M6:O6"/>
    <mergeCell ref="P6:R6"/>
    <mergeCell ref="S6:U6"/>
    <mergeCell ref="V6:X6"/>
    <mergeCell ref="Y6:AA6"/>
    <mergeCell ref="AJ6:AJ7"/>
    <mergeCell ref="AK6:AK7"/>
    <mergeCell ref="A1:AL1"/>
    <mergeCell ref="A2:AL2"/>
    <mergeCell ref="A5:A7"/>
    <mergeCell ref="B5:B7"/>
    <mergeCell ref="C5:C7"/>
    <mergeCell ref="D5:AF5"/>
    <mergeCell ref="AG5:AL5"/>
    <mergeCell ref="AL6:AL7"/>
    <mergeCell ref="D6:F6"/>
    <mergeCell ref="G6:I6"/>
    <mergeCell ref="AB6:AB7"/>
    <mergeCell ref="AC6:AC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15.WNRJ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</dc:creator>
  <cp:lastModifiedBy>VAIO</cp:lastModifiedBy>
  <dcterms:created xsi:type="dcterms:W3CDTF">2023-10-01T09:15:35Z</dcterms:created>
  <dcterms:modified xsi:type="dcterms:W3CDTF">2023-10-01T13:46:16Z</dcterms:modified>
</cp:coreProperties>
</file>