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120" windowWidth="9600" windowHeight="1087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s="1"/>
  <c r="H22" i="1"/>
  <c r="H14" i="1"/>
  <c r="G14" i="1" s="1"/>
  <c r="H15" i="1"/>
  <c r="G15" i="1" s="1"/>
  <c r="H16" i="1"/>
  <c r="H17" i="1"/>
  <c r="H18" i="1"/>
  <c r="H19" i="1"/>
  <c r="H20" i="1"/>
  <c r="F23" i="1"/>
  <c r="D23" i="1"/>
  <c r="H7" i="1"/>
  <c r="G7" i="1" s="1"/>
  <c r="H8" i="1"/>
  <c r="G8" i="1" s="1"/>
  <c r="H9" i="1"/>
  <c r="H10" i="1"/>
  <c r="G10" i="1" s="1"/>
  <c r="H11" i="1"/>
  <c r="G11" i="1" s="1"/>
  <c r="H12" i="1"/>
  <c r="G12" i="1" s="1"/>
  <c r="H13" i="1"/>
  <c r="G13" i="1" s="1"/>
  <c r="H6" i="1"/>
  <c r="G6" i="1" s="1"/>
  <c r="E18" i="1" l="1"/>
  <c r="E21" i="1"/>
  <c r="E17" i="1"/>
  <c r="G18" i="1"/>
  <c r="G17" i="1"/>
  <c r="E16" i="1"/>
  <c r="E14" i="1"/>
  <c r="E22" i="1"/>
  <c r="G22" i="1"/>
  <c r="E15" i="1"/>
  <c r="E20" i="1"/>
  <c r="G20" i="1"/>
  <c r="G16" i="1"/>
  <c r="E19" i="1"/>
  <c r="G19" i="1"/>
  <c r="H23" i="1"/>
  <c r="I19" i="1" s="1"/>
  <c r="E11" i="1"/>
  <c r="E10" i="1"/>
  <c r="E9" i="1"/>
  <c r="G9" i="1"/>
  <c r="E8" i="1"/>
  <c r="E7" i="1"/>
  <c r="E6" i="1"/>
  <c r="E12" i="1"/>
  <c r="E13" i="1"/>
  <c r="I7" i="1" l="1"/>
  <c r="I6" i="1"/>
  <c r="I10" i="1"/>
  <c r="I22" i="1"/>
  <c r="I14" i="1"/>
  <c r="I18" i="1"/>
  <c r="I20" i="1"/>
  <c r="I9" i="1"/>
  <c r="I12" i="1"/>
  <c r="I13" i="1"/>
  <c r="I23" i="1"/>
  <c r="I16" i="1"/>
  <c r="I8" i="1"/>
  <c r="I15" i="1"/>
  <c r="I11" i="1"/>
  <c r="I21" i="1"/>
  <c r="I17" i="1"/>
  <c r="E23" i="1"/>
  <c r="G23" i="1"/>
</calcChain>
</file>

<file path=xl/sharedStrings.xml><?xml version="1.0" encoding="utf-8"?>
<sst xmlns="http://schemas.openxmlformats.org/spreadsheetml/2006/main" count="33" uniqueCount="29">
  <si>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</si>
  <si>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</si>
  <si>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</si>
  <si>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</si>
  <si>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</si>
  <si>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</si>
  <si>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</si>
  <si>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</si>
  <si>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</si>
  <si>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</si>
  <si>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NUSAWUNGU</t>
  </si>
  <si>
    <t>KECAMATAN: 33.01.05 NUSAWUNGU</t>
  </si>
  <si>
    <t>KARANGTAWANG</t>
  </si>
  <si>
    <t>KARANGPAKIS</t>
  </si>
  <si>
    <t>BANJARSARI</t>
  </si>
  <si>
    <t>JETIS</t>
  </si>
  <si>
    <t>BANJAREJA</t>
  </si>
  <si>
    <t>KEDUNGBENDA</t>
  </si>
  <si>
    <t>KLUMPRIT</t>
  </si>
  <si>
    <t>KARANGSEMBUNG</t>
  </si>
  <si>
    <t>PURWODADI</t>
  </si>
  <si>
    <t>NUSAWANGKAL</t>
  </si>
  <si>
    <t>KARANGPUTAT</t>
  </si>
  <si>
    <t>BANJARWARU</t>
  </si>
  <si>
    <t>DANASRI KIDUL</t>
  </si>
  <si>
    <t>NUSAWUNGU</t>
  </si>
  <si>
    <t>DANASRI LOR</t>
  </si>
  <si>
    <t>DANASRI</t>
  </si>
  <si>
    <t>SIKANCO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</si>
</sst>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5" zoomScaleNormal="85" workbookViewId="0">
      <selection activeCell="J29" sqref="J29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</row>
    <row r="3" spans="1:9" x14ac:dyDescent="0.25">
      <c r="A3" s="21" t="s">
        <v>11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18" t="s">
        <v>0</v>
      </c>
      <c r="B4" s="19" t="s">
        <v>9</v>
      </c>
      <c r="C4" s="19"/>
      <c r="D4" s="20" t="s">
        <v>4</v>
      </c>
      <c r="E4" s="20"/>
      <c r="F4" s="20" t="s">
        <v>7</v>
      </c>
      <c r="G4" s="20"/>
      <c r="H4" s="16" t="s">
        <v>5</v>
      </c>
      <c r="I4" s="16"/>
    </row>
    <row r="5" spans="1:9" x14ac:dyDescent="0.25">
      <c r="A5" s="18"/>
      <c r="B5" s="3" t="s">
        <v>2</v>
      </c>
      <c r="C5" s="3" t="s">
        <v>3</v>
      </c>
      <c r="D5" s="10" t="s">
        <v>5</v>
      </c>
      <c r="E5" s="10" t="s">
        <v>6</v>
      </c>
      <c r="F5" s="10" t="s">
        <v>5</v>
      </c>
      <c r="G5" s="10" t="s">
        <v>6</v>
      </c>
      <c r="H5" s="13" t="s">
        <v>1</v>
      </c>
      <c r="I5" s="13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7">
        <v>3660</v>
      </c>
      <c r="E6" s="8">
        <f>D6/H6</f>
        <v>0.50343878954607979</v>
      </c>
      <c r="F6" s="7">
        <v>3610</v>
      </c>
      <c r="G6" s="8">
        <f>F6/H6</f>
        <v>0.49656121045392021</v>
      </c>
      <c r="H6" s="9">
        <f>D6+F6</f>
        <v>7270</v>
      </c>
      <c r="I6" s="8">
        <f>H6/$H$23</f>
        <v>7.9789277286945071E-2</v>
      </c>
    </row>
    <row r="7" spans="1:9" x14ac:dyDescent="0.25">
      <c r="A7" s="4">
        <v>2</v>
      </c>
      <c r="B7" s="5">
        <v>2002</v>
      </c>
      <c r="C7" s="6" t="s">
        <v>13</v>
      </c>
      <c r="D7" s="7">
        <v>3910</v>
      </c>
      <c r="E7" s="8">
        <f t="shared" ref="E7:E22" si="0">D7/H7</f>
        <v>0.50766034796156845</v>
      </c>
      <c r="F7" s="7">
        <v>3792</v>
      </c>
      <c r="G7" s="8">
        <f t="shared" ref="G7:G23" si="1">F7/H7</f>
        <v>0.49233965203843155</v>
      </c>
      <c r="H7" s="9">
        <f t="shared" ref="H7:H22" si="2">D7+F7</f>
        <v>7702</v>
      </c>
      <c r="I7" s="8">
        <f t="shared" ref="I7:I23" si="3">H7/$H$23</f>
        <v>8.4530538330681013E-2</v>
      </c>
    </row>
    <row r="8" spans="1:9" x14ac:dyDescent="0.25">
      <c r="A8" s="4">
        <v>3</v>
      </c>
      <c r="B8" s="5">
        <v>2003</v>
      </c>
      <c r="C8" s="6" t="s">
        <v>14</v>
      </c>
      <c r="D8" s="7">
        <v>2865</v>
      </c>
      <c r="E8" s="8">
        <f t="shared" si="0"/>
        <v>0.49670596393897365</v>
      </c>
      <c r="F8" s="7">
        <v>2903</v>
      </c>
      <c r="G8" s="8">
        <f t="shared" si="1"/>
        <v>0.50329403606102641</v>
      </c>
      <c r="H8" s="9">
        <f t="shared" si="2"/>
        <v>5768</v>
      </c>
      <c r="I8" s="8">
        <f t="shared" si="3"/>
        <v>6.3304615046918727E-2</v>
      </c>
    </row>
    <row r="9" spans="1:9" x14ac:dyDescent="0.25">
      <c r="A9" s="4">
        <v>4</v>
      </c>
      <c r="B9" s="5">
        <v>2004</v>
      </c>
      <c r="C9" s="6" t="s">
        <v>15</v>
      </c>
      <c r="D9" s="7">
        <v>5141</v>
      </c>
      <c r="E9" s="8">
        <f t="shared" si="0"/>
        <v>0.50700197238658773</v>
      </c>
      <c r="F9" s="7">
        <v>4999</v>
      </c>
      <c r="G9" s="8">
        <f t="shared" si="1"/>
        <v>0.49299802761341222</v>
      </c>
      <c r="H9" s="9">
        <f t="shared" si="2"/>
        <v>10140</v>
      </c>
      <c r="I9" s="8">
        <f t="shared" si="3"/>
        <v>0.11128793283213521</v>
      </c>
    </row>
    <row r="10" spans="1:9" x14ac:dyDescent="0.25">
      <c r="A10" s="4">
        <v>5</v>
      </c>
      <c r="B10" s="5">
        <v>2005</v>
      </c>
      <c r="C10" s="6" t="s">
        <v>16</v>
      </c>
      <c r="D10" s="7">
        <v>2792</v>
      </c>
      <c r="E10" s="8">
        <f t="shared" si="0"/>
        <v>0.50369835828973475</v>
      </c>
      <c r="F10" s="7">
        <v>2751</v>
      </c>
      <c r="G10" s="8">
        <f t="shared" si="1"/>
        <v>0.4963016417102652</v>
      </c>
      <c r="H10" s="9">
        <f t="shared" si="2"/>
        <v>5543</v>
      </c>
      <c r="I10" s="8">
        <f t="shared" si="3"/>
        <v>6.083520825330626E-2</v>
      </c>
    </row>
    <row r="11" spans="1:9" x14ac:dyDescent="0.25">
      <c r="A11" s="4">
        <v>6</v>
      </c>
      <c r="B11" s="5">
        <v>2006</v>
      </c>
      <c r="C11" s="6" t="s">
        <v>17</v>
      </c>
      <c r="D11" s="7">
        <v>2395</v>
      </c>
      <c r="E11" s="8">
        <f t="shared" si="0"/>
        <v>0.51505376344086018</v>
      </c>
      <c r="F11" s="7">
        <v>2255</v>
      </c>
      <c r="G11" s="8">
        <f t="shared" si="1"/>
        <v>0.48494623655913977</v>
      </c>
      <c r="H11" s="9">
        <f t="shared" si="2"/>
        <v>4650</v>
      </c>
      <c r="I11" s="8">
        <f t="shared" si="3"/>
        <v>5.1034407067990999E-2</v>
      </c>
    </row>
    <row r="12" spans="1:9" x14ac:dyDescent="0.25">
      <c r="A12" s="4">
        <v>7</v>
      </c>
      <c r="B12" s="5">
        <v>2007</v>
      </c>
      <c r="C12" s="6" t="s">
        <v>18</v>
      </c>
      <c r="D12" s="7">
        <v>2630</v>
      </c>
      <c r="E12" s="8">
        <f t="shared" si="0"/>
        <v>0.50142993326978069</v>
      </c>
      <c r="F12" s="7">
        <v>2615</v>
      </c>
      <c r="G12" s="8">
        <f t="shared" si="1"/>
        <v>0.49857006673021925</v>
      </c>
      <c r="H12" s="9">
        <f t="shared" si="2"/>
        <v>5245</v>
      </c>
      <c r="I12" s="8">
        <f t="shared" si="3"/>
        <v>5.7564616144432861E-2</v>
      </c>
    </row>
    <row r="13" spans="1:9" x14ac:dyDescent="0.25">
      <c r="A13" s="4">
        <v>8</v>
      </c>
      <c r="B13" s="5">
        <v>2008</v>
      </c>
      <c r="C13" s="6" t="s">
        <v>19</v>
      </c>
      <c r="D13" s="7">
        <v>2224</v>
      </c>
      <c r="E13" s="8">
        <f t="shared" si="0"/>
        <v>0.5002249212775528</v>
      </c>
      <c r="F13" s="7">
        <v>2222</v>
      </c>
      <c r="G13" s="8">
        <f t="shared" si="1"/>
        <v>0.49977507872244714</v>
      </c>
      <c r="H13" s="9">
        <f t="shared" si="2"/>
        <v>4446</v>
      </c>
      <c r="I13" s="8">
        <f t="shared" si="3"/>
        <v>4.8795478241782361E-2</v>
      </c>
    </row>
    <row r="14" spans="1:9" x14ac:dyDescent="0.25">
      <c r="A14" s="4">
        <v>9</v>
      </c>
      <c r="B14" s="5">
        <v>2009</v>
      </c>
      <c r="C14" s="6" t="s">
        <v>20</v>
      </c>
      <c r="D14" s="7">
        <v>1383</v>
      </c>
      <c r="E14" s="8">
        <f t="shared" si="0"/>
        <v>0.52110022607385076</v>
      </c>
      <c r="F14" s="7">
        <v>1271</v>
      </c>
      <c r="G14" s="8">
        <f t="shared" si="1"/>
        <v>0.47889977392614919</v>
      </c>
      <c r="H14" s="9">
        <f t="shared" si="2"/>
        <v>2654</v>
      </c>
      <c r="I14" s="8">
        <f t="shared" si="3"/>
        <v>2.9128025023322176E-2</v>
      </c>
    </row>
    <row r="15" spans="1:9" x14ac:dyDescent="0.25">
      <c r="A15" s="4">
        <v>10</v>
      </c>
      <c r="B15" s="5">
        <v>2010</v>
      </c>
      <c r="C15" s="6" t="s">
        <v>21</v>
      </c>
      <c r="D15" s="7">
        <v>1543</v>
      </c>
      <c r="E15" s="8">
        <f t="shared" si="0"/>
        <v>0.52005392652510951</v>
      </c>
      <c r="F15" s="7">
        <v>1424</v>
      </c>
      <c r="G15" s="8">
        <f t="shared" si="1"/>
        <v>0.47994607347489049</v>
      </c>
      <c r="H15" s="9">
        <f t="shared" si="2"/>
        <v>2967</v>
      </c>
      <c r="I15" s="8">
        <f t="shared" si="3"/>
        <v>3.2563244251769742E-2</v>
      </c>
    </row>
    <row r="16" spans="1:9" x14ac:dyDescent="0.25">
      <c r="A16" s="4">
        <v>11</v>
      </c>
      <c r="B16" s="5">
        <v>2011</v>
      </c>
      <c r="C16" s="6" t="s">
        <v>22</v>
      </c>
      <c r="D16" s="7">
        <v>1821</v>
      </c>
      <c r="E16" s="8">
        <f t="shared" si="0"/>
        <v>0.51180438448566612</v>
      </c>
      <c r="F16" s="7">
        <v>1737</v>
      </c>
      <c r="G16" s="8">
        <f t="shared" si="1"/>
        <v>0.48819561551433388</v>
      </c>
      <c r="H16" s="9">
        <f t="shared" si="2"/>
        <v>3558</v>
      </c>
      <c r="I16" s="8">
        <f t="shared" si="3"/>
        <v>3.9049552762991824E-2</v>
      </c>
    </row>
    <row r="17" spans="1:9" x14ac:dyDescent="0.25">
      <c r="A17" s="4">
        <v>12</v>
      </c>
      <c r="B17" s="5">
        <v>2012</v>
      </c>
      <c r="C17" s="6" t="s">
        <v>23</v>
      </c>
      <c r="D17" s="7">
        <v>2892</v>
      </c>
      <c r="E17" s="8">
        <f t="shared" si="0"/>
        <v>0.48967152048763968</v>
      </c>
      <c r="F17" s="7">
        <v>3014</v>
      </c>
      <c r="G17" s="8">
        <f t="shared" si="1"/>
        <v>0.51032847951236027</v>
      </c>
      <c r="H17" s="9">
        <f t="shared" si="2"/>
        <v>5906</v>
      </c>
      <c r="I17" s="8">
        <f t="shared" si="3"/>
        <v>6.4819184547001044E-2</v>
      </c>
    </row>
    <row r="18" spans="1:9" x14ac:dyDescent="0.25">
      <c r="A18" s="4">
        <v>13</v>
      </c>
      <c r="B18" s="5">
        <v>2013</v>
      </c>
      <c r="C18" s="6" t="s">
        <v>24</v>
      </c>
      <c r="D18" s="7">
        <v>1794</v>
      </c>
      <c r="E18" s="8">
        <f t="shared" si="0"/>
        <v>0.50720949957591177</v>
      </c>
      <c r="F18" s="7">
        <v>1743</v>
      </c>
      <c r="G18" s="8">
        <f t="shared" si="1"/>
        <v>0.49279050042408823</v>
      </c>
      <c r="H18" s="9">
        <f t="shared" si="2"/>
        <v>3537</v>
      </c>
      <c r="I18" s="8">
        <f t="shared" si="3"/>
        <v>3.8819074795587993E-2</v>
      </c>
    </row>
    <row r="19" spans="1:9" x14ac:dyDescent="0.25">
      <c r="A19" s="4">
        <v>14</v>
      </c>
      <c r="B19" s="5">
        <v>2014</v>
      </c>
      <c r="C19" s="6" t="s">
        <v>25</v>
      </c>
      <c r="D19" s="7">
        <v>2644</v>
      </c>
      <c r="E19" s="8">
        <f t="shared" si="0"/>
        <v>0.52263293140936939</v>
      </c>
      <c r="F19" s="7">
        <v>2415</v>
      </c>
      <c r="G19" s="8">
        <f t="shared" si="1"/>
        <v>0.47736706859063055</v>
      </c>
      <c r="H19" s="9">
        <f t="shared" si="2"/>
        <v>5059</v>
      </c>
      <c r="I19" s="8">
        <f t="shared" si="3"/>
        <v>5.5523239861713217E-2</v>
      </c>
    </row>
    <row r="20" spans="1:9" x14ac:dyDescent="0.25">
      <c r="A20" s="4">
        <v>15</v>
      </c>
      <c r="B20" s="5">
        <v>2015</v>
      </c>
      <c r="C20" s="6" t="s">
        <v>26</v>
      </c>
      <c r="D20" s="7">
        <v>2965</v>
      </c>
      <c r="E20" s="8">
        <f t="shared" si="0"/>
        <v>0.50288331071913162</v>
      </c>
      <c r="F20" s="7">
        <v>2931</v>
      </c>
      <c r="G20" s="8">
        <f t="shared" si="1"/>
        <v>0.49711668928086838</v>
      </c>
      <c r="H20" s="9">
        <f t="shared" si="2"/>
        <v>5896</v>
      </c>
      <c r="I20" s="8">
        <f t="shared" si="3"/>
        <v>6.4709433133951597E-2</v>
      </c>
    </row>
    <row r="21" spans="1:9" x14ac:dyDescent="0.25">
      <c r="A21" s="4">
        <v>16</v>
      </c>
      <c r="B21" s="5">
        <v>2016</v>
      </c>
      <c r="C21" s="6" t="s">
        <v>27</v>
      </c>
      <c r="D21" s="7">
        <v>2740</v>
      </c>
      <c r="E21" s="8">
        <f t="shared" si="0"/>
        <v>0.50967261904761907</v>
      </c>
      <c r="F21" s="7">
        <v>2636</v>
      </c>
      <c r="G21" s="8">
        <f t="shared" si="1"/>
        <v>0.49032738095238093</v>
      </c>
      <c r="H21" s="9">
        <f t="shared" si="2"/>
        <v>5376</v>
      </c>
      <c r="I21" s="8">
        <f t="shared" si="3"/>
        <v>5.900235965538056E-2</v>
      </c>
    </row>
    <row r="22" spans="1:9" x14ac:dyDescent="0.25">
      <c r="A22" s="4">
        <v>17</v>
      </c>
      <c r="B22" s="5">
        <v>2017</v>
      </c>
      <c r="C22" s="6" t="s">
        <v>28</v>
      </c>
      <c r="D22" s="7">
        <v>2711</v>
      </c>
      <c r="E22" s="8">
        <f t="shared" si="0"/>
        <v>0.50222304557243425</v>
      </c>
      <c r="F22" s="7">
        <v>2687</v>
      </c>
      <c r="G22" s="8">
        <f t="shared" si="1"/>
        <v>0.49777695442756575</v>
      </c>
      <c r="H22" s="9">
        <f t="shared" si="2"/>
        <v>5398</v>
      </c>
      <c r="I22" s="8">
        <f t="shared" si="3"/>
        <v>5.924381276408934E-2</v>
      </c>
    </row>
    <row r="23" spans="1:9" x14ac:dyDescent="0.25">
      <c r="A23" s="18" t="s">
        <v>8</v>
      </c>
      <c r="B23" s="18"/>
      <c r="C23" s="18"/>
      <c r="D23" s="11">
        <f>SUM(D6:D22)</f>
        <v>46110</v>
      </c>
      <c r="E23" s="12">
        <f>D23/H23</f>
        <v>0.50606376557098176</v>
      </c>
      <c r="F23" s="11">
        <f>SUM(F6:F22)</f>
        <v>45005</v>
      </c>
      <c r="G23" s="12">
        <f t="shared" si="1"/>
        <v>0.49393623442901829</v>
      </c>
      <c r="H23" s="14">
        <f>SUM(H6:H22)</f>
        <v>91115</v>
      </c>
      <c r="I23" s="15">
        <f t="shared" si="3"/>
        <v>1</v>
      </c>
    </row>
  </sheetData>
  <mergeCells count="8">
    <mergeCell ref="H4:I4"/>
    <mergeCell ref="A1:I1"/>
    <mergeCell ref="A23:C23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2024-07-23T01:59:28Z</dcterms:modified>
</cp:coreProperties>
</file>