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E:\BUKU AGREGAT KEPENDUDUKAN\BUKU AGREGAT SEMESTER 2 THN 2023\BAHAN AGREGAT SEMESTER 2 TAHUN 2023\"/>
    </mc:Choice>
  </mc:AlternateContent>
  <xr:revisionPtr revIDLastSave="0" documentId="13_ncr:1_{D1056D4E-A1BF-44D9-BC11-5AA270C1A156}" xr6:coauthVersionLast="47" xr6:coauthVersionMax="47" xr10:uidLastSave="{00000000-0000-0000-0000-000000000000}"/>
  <bookViews>
    <workbookView xWindow="9045" yWindow="120" windowWidth="11100" windowHeight="1083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D21" i="1"/>
  <c r="H17" i="1"/>
  <c r="G17" i="1" s="1"/>
  <c r="H18" i="1"/>
  <c r="G18" i="1" s="1"/>
  <c r="H19" i="1"/>
  <c r="H20" i="1"/>
  <c r="H8" i="1"/>
  <c r="G8" i="1" s="1"/>
  <c r="H9" i="1"/>
  <c r="H10" i="1"/>
  <c r="H11" i="1"/>
  <c r="G11" i="1" s="1"/>
  <c r="H12" i="1"/>
  <c r="H13" i="1"/>
  <c r="G13" i="1" s="1"/>
  <c r="H14" i="1"/>
  <c r="H15" i="1"/>
  <c r="G15" i="1" s="1"/>
  <c r="H16" i="1"/>
  <c r="G16" i="1" s="1"/>
  <c r="H7" i="1"/>
  <c r="G7" i="1" s="1"/>
  <c r="H21" i="1" l="1"/>
  <c r="I7" i="1" s="1"/>
  <c r="E20" i="1"/>
  <c r="E19" i="1"/>
  <c r="E18" i="1"/>
  <c r="G20" i="1"/>
  <c r="E17" i="1"/>
  <c r="G19" i="1"/>
  <c r="E12" i="1"/>
  <c r="G12" i="1"/>
  <c r="E11" i="1"/>
  <c r="E10" i="1"/>
  <c r="E16" i="1"/>
  <c r="E8" i="1"/>
  <c r="E14" i="1"/>
  <c r="G14" i="1"/>
  <c r="E13" i="1"/>
  <c r="G10" i="1"/>
  <c r="E9" i="1"/>
  <c r="G9" i="1"/>
  <c r="E7" i="1"/>
  <c r="E15" i="1"/>
  <c r="I8" i="1" l="1"/>
  <c r="I16" i="1"/>
  <c r="I18" i="1"/>
  <c r="I13" i="1"/>
  <c r="I20" i="1"/>
  <c r="I11" i="1"/>
  <c r="I21" i="1"/>
  <c r="I14" i="1"/>
  <c r="I17" i="1"/>
  <c r="I9" i="1"/>
  <c r="I19" i="1"/>
  <c r="I10" i="1"/>
  <c r="I15" i="1"/>
  <c r="I12" i="1"/>
  <c r="E21" i="1"/>
  <c r="G21" i="1"/>
</calcChain>
</file>

<file path=xl/sharedStrings.xml><?xml version="1.0" encoding="utf-8"?>
<sst xmlns="http://schemas.openxmlformats.org/spreadsheetml/2006/main" count="31" uniqueCount="27">
  <si>
    <t>NO</t>
  </si>
  <si>
    <t>KECAMATAN</t>
  </si>
  <si>
    <t>KODE</t>
  </si>
  <si>
    <t>NAMA</t>
  </si>
  <si>
    <t>PRIA</t>
  </si>
  <si>
    <t>JUMLAH</t>
  </si>
  <si>
    <t>%</t>
  </si>
  <si>
    <t>WANITA</t>
  </si>
  <si>
    <t>JUMLAH TOTAL</t>
  </si>
  <si>
    <t>JUMLAH KEPALA KELUARGA</t>
  </si>
  <si>
    <t>DESA/KELURAHAN</t>
  </si>
  <si>
    <t>JUMLAH KEPALA KELUARGA PER DESA KELURAHAN KECAMATAN DAYEUHLUHUR</t>
  </si>
  <si>
    <t>KECAMATAN: 33.01.16 DAYEUHLUHUR</t>
  </si>
  <si>
    <t>PANULISAN</t>
  </si>
  <si>
    <t>MATENGGENG</t>
  </si>
  <si>
    <t>CIWALEN</t>
  </si>
  <si>
    <t>DAYEUHLUHUR</t>
  </si>
  <si>
    <t>HANUM</t>
  </si>
  <si>
    <t>DATAR</t>
  </si>
  <si>
    <t>BINGKENG</t>
  </si>
  <si>
    <t>BOLANG</t>
  </si>
  <si>
    <t>KUTAAGUNG</t>
  </si>
  <si>
    <t>CIJERUK</t>
  </si>
  <si>
    <t>CILUMPING</t>
  </si>
  <si>
    <t>SUMPINGHAYU</t>
  </si>
  <si>
    <t>PANULISAN BARAT</t>
  </si>
  <si>
    <t>PANULISAN TIMUR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</si>
</sst>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0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1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0" fillId="0" borderId="1" xfId="0" applyBorder="1"/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zoomScale="85" zoomScaleNormal="85" workbookViewId="0">
      <selection activeCell="L10" sqref="L10"/>
    </sheetView>
  </sheetViews>
  <sheetFormatPr defaultRowHeight="15" x14ac:dyDescent="0.25"/>
  <cols>
    <col min="1" max="1" width="3.85546875" style="2" bestFit="1" customWidth="1"/>
    <col min="2" max="2" width="9.140625" style="1"/>
    <col min="3" max="3" width="18.85546875" bestFit="1" customWidth="1"/>
    <col min="4" max="7" width="9.140625" style="1"/>
    <col min="8" max="8" width="12.28515625" style="1" bestFit="1" customWidth="1"/>
    <col min="9" max="9" width="9.140625" style="1"/>
  </cols>
  <sheetData>
    <row r="1" spans="1:9" x14ac:dyDescent="0.25">
      <c r="A1" s="12" t="s">
        <v>11</v>
      </c>
      <c r="B1" s="12"/>
      <c r="C1" s="12"/>
      <c r="D1" s="12"/>
      <c r="E1" s="12"/>
      <c r="F1" s="12"/>
      <c r="G1" s="12"/>
      <c r="H1" s="12"/>
      <c r="I1" s="12"/>
    </row>
    <row r="3" spans="1:9" x14ac:dyDescent="0.25">
      <c r="A3" s="14" t="s">
        <v>12</v>
      </c>
      <c r="B3" s="14"/>
      <c r="C3" s="14"/>
      <c r="D3" s="14"/>
      <c r="E3" s="14"/>
      <c r="F3" s="14"/>
      <c r="G3" s="14"/>
      <c r="H3" s="14"/>
      <c r="I3" s="14"/>
    </row>
    <row r="4" spans="1:9" x14ac:dyDescent="0.25">
      <c r="A4" s="13" t="s">
        <v>0</v>
      </c>
      <c r="B4" s="13" t="s">
        <v>10</v>
      </c>
      <c r="C4" s="13"/>
      <c r="D4" s="11" t="s">
        <v>9</v>
      </c>
      <c r="E4" s="11"/>
      <c r="F4" s="11"/>
      <c r="G4" s="11"/>
      <c r="H4" s="11"/>
      <c r="I4" s="11"/>
    </row>
    <row r="5" spans="1:9" x14ac:dyDescent="0.25">
      <c r="A5" s="13"/>
      <c r="B5" s="13"/>
      <c r="C5" s="13"/>
      <c r="D5" s="11" t="s">
        <v>4</v>
      </c>
      <c r="E5" s="11"/>
      <c r="F5" s="11" t="s">
        <v>7</v>
      </c>
      <c r="G5" s="11"/>
      <c r="H5" s="11" t="s">
        <v>5</v>
      </c>
      <c r="I5" s="11"/>
    </row>
    <row r="6" spans="1:9" x14ac:dyDescent="0.25">
      <c r="A6" s="13"/>
      <c r="B6" s="3" t="s">
        <v>2</v>
      </c>
      <c r="C6" s="3" t="s">
        <v>3</v>
      </c>
      <c r="D6" s="3" t="s">
        <v>5</v>
      </c>
      <c r="E6" s="3" t="s">
        <v>6</v>
      </c>
      <c r="F6" s="3" t="s">
        <v>5</v>
      </c>
      <c r="G6" s="3" t="s">
        <v>6</v>
      </c>
      <c r="H6" s="3" t="s">
        <v>1</v>
      </c>
      <c r="I6" s="3" t="s">
        <v>6</v>
      </c>
    </row>
    <row r="7" spans="1:9" x14ac:dyDescent="0.25">
      <c r="A7" s="4">
        <v>1</v>
      </c>
      <c r="B7" s="5">
        <v>2001</v>
      </c>
      <c r="C7" s="6" t="s">
        <v>13</v>
      </c>
      <c r="D7" s="16">
        <v>1517</v>
      </c>
      <c r="E7" s="7">
        <f>D7/H7</f>
        <v>0.77279673968415685</v>
      </c>
      <c r="F7" s="15">
        <v>446</v>
      </c>
      <c r="G7" s="7">
        <f>F7/H7</f>
        <v>0.22720326031584309</v>
      </c>
      <c r="H7" s="8">
        <f>D7+F7</f>
        <v>1963</v>
      </c>
      <c r="I7" s="7">
        <f>H7/$H$21</f>
        <v>9.9201536284616934E-2</v>
      </c>
    </row>
    <row r="8" spans="1:9" x14ac:dyDescent="0.25">
      <c r="A8" s="4">
        <v>2</v>
      </c>
      <c r="B8" s="5">
        <v>2002</v>
      </c>
      <c r="C8" s="6" t="s">
        <v>14</v>
      </c>
      <c r="D8" s="16">
        <v>1197</v>
      </c>
      <c r="E8" s="7">
        <f t="shared" ref="E8:E20" si="0">D8/H8</f>
        <v>0.7844036697247706</v>
      </c>
      <c r="F8" s="15">
        <v>329</v>
      </c>
      <c r="G8" s="7">
        <f t="shared" ref="G8:G21" si="1">F8/H8</f>
        <v>0.21559633027522937</v>
      </c>
      <c r="H8" s="8">
        <f t="shared" ref="H8:H20" si="2">D8+F8</f>
        <v>1526</v>
      </c>
      <c r="I8" s="7">
        <f t="shared" ref="I8:I21" si="3">H8/$H$21</f>
        <v>7.7117444916110778E-2</v>
      </c>
    </row>
    <row r="9" spans="1:9" x14ac:dyDescent="0.25">
      <c r="A9" s="4">
        <v>3</v>
      </c>
      <c r="B9" s="5">
        <v>2003</v>
      </c>
      <c r="C9" s="6" t="s">
        <v>15</v>
      </c>
      <c r="D9" s="16">
        <v>1436</v>
      </c>
      <c r="E9" s="7">
        <f t="shared" si="0"/>
        <v>0.7658666666666667</v>
      </c>
      <c r="F9" s="15">
        <v>439</v>
      </c>
      <c r="G9" s="7">
        <f t="shared" si="1"/>
        <v>0.23413333333333333</v>
      </c>
      <c r="H9" s="8">
        <f t="shared" si="2"/>
        <v>1875</v>
      </c>
      <c r="I9" s="7">
        <f t="shared" si="3"/>
        <v>9.4754396604002422E-2</v>
      </c>
    </row>
    <row r="10" spans="1:9" x14ac:dyDescent="0.25">
      <c r="A10" s="4">
        <v>4</v>
      </c>
      <c r="B10" s="5">
        <v>2004</v>
      </c>
      <c r="C10" s="6" t="s">
        <v>16</v>
      </c>
      <c r="D10" s="16">
        <v>2744</v>
      </c>
      <c r="E10" s="7">
        <f t="shared" si="0"/>
        <v>0.79536231884057973</v>
      </c>
      <c r="F10" s="15">
        <v>706</v>
      </c>
      <c r="G10" s="7">
        <f t="shared" si="1"/>
        <v>0.2046376811594203</v>
      </c>
      <c r="H10" s="8">
        <f t="shared" si="2"/>
        <v>3450</v>
      </c>
      <c r="I10" s="7">
        <f t="shared" si="3"/>
        <v>0.17434808975136445</v>
      </c>
    </row>
    <row r="11" spans="1:9" x14ac:dyDescent="0.25">
      <c r="A11" s="4">
        <v>5</v>
      </c>
      <c r="B11" s="5">
        <v>2005</v>
      </c>
      <c r="C11" s="6" t="s">
        <v>17</v>
      </c>
      <c r="D11" s="16">
        <v>1100</v>
      </c>
      <c r="E11" s="7">
        <f t="shared" si="0"/>
        <v>0.8112094395280236</v>
      </c>
      <c r="F11" s="15">
        <v>256</v>
      </c>
      <c r="G11" s="7">
        <f t="shared" si="1"/>
        <v>0.1887905604719764</v>
      </c>
      <c r="H11" s="8">
        <f t="shared" si="2"/>
        <v>1356</v>
      </c>
      <c r="I11" s="7">
        <f t="shared" si="3"/>
        <v>6.8526379624014561E-2</v>
      </c>
    </row>
    <row r="12" spans="1:9" x14ac:dyDescent="0.25">
      <c r="A12" s="4">
        <v>6</v>
      </c>
      <c r="B12" s="5">
        <v>2006</v>
      </c>
      <c r="C12" s="6" t="s">
        <v>18</v>
      </c>
      <c r="D12" s="16">
        <v>1295</v>
      </c>
      <c r="E12" s="7">
        <f t="shared" si="0"/>
        <v>0.84973753280839892</v>
      </c>
      <c r="F12" s="15">
        <v>229</v>
      </c>
      <c r="G12" s="7">
        <f t="shared" si="1"/>
        <v>0.15026246719160105</v>
      </c>
      <c r="H12" s="8">
        <f t="shared" si="2"/>
        <v>1524</v>
      </c>
      <c r="I12" s="7">
        <f t="shared" si="3"/>
        <v>7.7016373559733176E-2</v>
      </c>
    </row>
    <row r="13" spans="1:9" x14ac:dyDescent="0.25">
      <c r="A13" s="4">
        <v>7</v>
      </c>
      <c r="B13" s="5">
        <v>2007</v>
      </c>
      <c r="C13" s="6" t="s">
        <v>19</v>
      </c>
      <c r="D13" s="16">
        <v>1034</v>
      </c>
      <c r="E13" s="7">
        <f t="shared" si="0"/>
        <v>0.78452200303490138</v>
      </c>
      <c r="F13" s="15">
        <v>284</v>
      </c>
      <c r="G13" s="7">
        <f t="shared" si="1"/>
        <v>0.21547799696509864</v>
      </c>
      <c r="H13" s="8">
        <f t="shared" si="2"/>
        <v>1318</v>
      </c>
      <c r="I13" s="7">
        <f t="shared" si="3"/>
        <v>6.6606023852840104E-2</v>
      </c>
    </row>
    <row r="14" spans="1:9" x14ac:dyDescent="0.25">
      <c r="A14" s="4">
        <v>8</v>
      </c>
      <c r="B14" s="5">
        <v>2008</v>
      </c>
      <c r="C14" s="6" t="s">
        <v>20</v>
      </c>
      <c r="D14" s="16">
        <v>718</v>
      </c>
      <c r="E14" s="7">
        <f t="shared" si="0"/>
        <v>0.8131370328425821</v>
      </c>
      <c r="F14" s="15">
        <v>165</v>
      </c>
      <c r="G14" s="7">
        <f t="shared" si="1"/>
        <v>0.1868629671574179</v>
      </c>
      <c r="H14" s="8">
        <f t="shared" si="2"/>
        <v>883</v>
      </c>
      <c r="I14" s="7">
        <f t="shared" si="3"/>
        <v>4.4623003840711543E-2</v>
      </c>
    </row>
    <row r="15" spans="1:9" x14ac:dyDescent="0.25">
      <c r="A15" s="4">
        <v>9</v>
      </c>
      <c r="B15" s="5">
        <v>2009</v>
      </c>
      <c r="C15" s="6" t="s">
        <v>21</v>
      </c>
      <c r="D15" s="16">
        <v>348</v>
      </c>
      <c r="E15" s="7">
        <f t="shared" si="0"/>
        <v>0.82269503546099287</v>
      </c>
      <c r="F15" s="15">
        <v>75</v>
      </c>
      <c r="G15" s="7">
        <f t="shared" si="1"/>
        <v>0.1773049645390071</v>
      </c>
      <c r="H15" s="8">
        <f t="shared" si="2"/>
        <v>423</v>
      </c>
      <c r="I15" s="7">
        <f t="shared" si="3"/>
        <v>2.1376591873862948E-2</v>
      </c>
    </row>
    <row r="16" spans="1:9" x14ac:dyDescent="0.25">
      <c r="A16" s="4">
        <v>10</v>
      </c>
      <c r="B16" s="5">
        <v>2010</v>
      </c>
      <c r="C16" s="6" t="s">
        <v>22</v>
      </c>
      <c r="D16" s="16">
        <v>471</v>
      </c>
      <c r="E16" s="7">
        <f t="shared" si="0"/>
        <v>0.84257602862254022</v>
      </c>
      <c r="F16" s="15">
        <v>88</v>
      </c>
      <c r="G16" s="7">
        <f t="shared" si="1"/>
        <v>0.15742397137745975</v>
      </c>
      <c r="H16" s="8">
        <f t="shared" si="2"/>
        <v>559</v>
      </c>
      <c r="I16" s="7">
        <f t="shared" si="3"/>
        <v>2.8249444107539923E-2</v>
      </c>
    </row>
    <row r="17" spans="1:9" x14ac:dyDescent="0.25">
      <c r="A17" s="4">
        <v>11</v>
      </c>
      <c r="B17" s="5">
        <v>2011</v>
      </c>
      <c r="C17" s="6" t="s">
        <v>23</v>
      </c>
      <c r="D17" s="16">
        <v>271</v>
      </c>
      <c r="E17" s="7">
        <f t="shared" si="0"/>
        <v>0.81137724550898205</v>
      </c>
      <c r="F17" s="15">
        <v>63</v>
      </c>
      <c r="G17" s="7">
        <f t="shared" si="1"/>
        <v>0.18862275449101795</v>
      </c>
      <c r="H17" s="8">
        <f t="shared" si="2"/>
        <v>334</v>
      </c>
      <c r="I17" s="7">
        <f t="shared" si="3"/>
        <v>1.6878916515059631E-2</v>
      </c>
    </row>
    <row r="18" spans="1:9" x14ac:dyDescent="0.25">
      <c r="A18" s="4">
        <v>12</v>
      </c>
      <c r="B18" s="5">
        <v>2012</v>
      </c>
      <c r="C18" s="6" t="s">
        <v>24</v>
      </c>
      <c r="D18" s="16">
        <v>377</v>
      </c>
      <c r="E18" s="7">
        <f t="shared" si="0"/>
        <v>0.82857142857142863</v>
      </c>
      <c r="F18" s="15">
        <v>78</v>
      </c>
      <c r="G18" s="7">
        <f t="shared" si="1"/>
        <v>0.17142857142857143</v>
      </c>
      <c r="H18" s="8">
        <f t="shared" si="2"/>
        <v>455</v>
      </c>
      <c r="I18" s="7">
        <f t="shared" si="3"/>
        <v>2.299373357590459E-2</v>
      </c>
    </row>
    <row r="19" spans="1:9" x14ac:dyDescent="0.25">
      <c r="A19" s="4">
        <v>13</v>
      </c>
      <c r="B19" s="5">
        <v>2013</v>
      </c>
      <c r="C19" s="6" t="s">
        <v>25</v>
      </c>
      <c r="D19" s="16">
        <v>1324</v>
      </c>
      <c r="E19" s="7">
        <f t="shared" si="0"/>
        <v>0.73068432671081673</v>
      </c>
      <c r="F19" s="15">
        <v>488</v>
      </c>
      <c r="G19" s="7">
        <f t="shared" si="1"/>
        <v>0.26931567328918321</v>
      </c>
      <c r="H19" s="8">
        <f t="shared" si="2"/>
        <v>1812</v>
      </c>
      <c r="I19" s="7">
        <f t="shared" si="3"/>
        <v>9.1570648878107938E-2</v>
      </c>
    </row>
    <row r="20" spans="1:9" x14ac:dyDescent="0.25">
      <c r="A20" s="4">
        <v>14</v>
      </c>
      <c r="B20" s="5">
        <v>2014</v>
      </c>
      <c r="C20" s="6" t="s">
        <v>26</v>
      </c>
      <c r="D20" s="16">
        <v>1723</v>
      </c>
      <c r="E20" s="7">
        <f t="shared" si="0"/>
        <v>0.74588744588744593</v>
      </c>
      <c r="F20" s="15">
        <v>587</v>
      </c>
      <c r="G20" s="7">
        <f t="shared" si="1"/>
        <v>0.25411255411255412</v>
      </c>
      <c r="H20" s="8">
        <f t="shared" si="2"/>
        <v>2310</v>
      </c>
      <c r="I20" s="7">
        <f t="shared" si="3"/>
        <v>0.11673741661613099</v>
      </c>
    </row>
    <row r="21" spans="1:9" x14ac:dyDescent="0.25">
      <c r="A21" s="13" t="s">
        <v>8</v>
      </c>
      <c r="B21" s="13"/>
      <c r="C21" s="13"/>
      <c r="D21" s="9">
        <f>SUM(D7:D20)</f>
        <v>15555</v>
      </c>
      <c r="E21" s="10">
        <f>D21/H21</f>
        <v>0.78608247422680411</v>
      </c>
      <c r="F21" s="9">
        <f>SUM(F7:F20)</f>
        <v>4233</v>
      </c>
      <c r="G21" s="10">
        <f t="shared" si="1"/>
        <v>0.21391752577319587</v>
      </c>
      <c r="H21" s="9">
        <f>SUM(H7:H20)</f>
        <v>19788</v>
      </c>
      <c r="I21" s="10">
        <f t="shared" si="3"/>
        <v>1</v>
      </c>
    </row>
  </sheetData>
  <mergeCells count="9">
    <mergeCell ref="H5:I5"/>
    <mergeCell ref="A1:I1"/>
    <mergeCell ref="A21:C21"/>
    <mergeCell ref="D5:E5"/>
    <mergeCell ref="F5:G5"/>
    <mergeCell ref="D4:I4"/>
    <mergeCell ref="B4:C5"/>
    <mergeCell ref="A4:A6"/>
    <mergeCell ref="A3:I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ANTON PIAK</cp:lastModifiedBy>
  <dcterms:created xsi:type="dcterms:W3CDTF">2015-06-05T18:17:20Z</dcterms:created>
  <dcterms:modified xsi:type="dcterms:W3CDTF">2024-06-04T07:42:14Z</dcterms:modified>
</cp:coreProperties>
</file>