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08970DD3-C068-47B0-B049-05B1BFF2532D}" xr6:coauthVersionLast="47" xr6:coauthVersionMax="47" xr10:uidLastSave="{00000000-0000-0000-0000-000000000000}"/>
  <bookViews>
    <workbookView xWindow="210" yWindow="195" windowWidth="10590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D17" i="1"/>
  <c r="H16" i="1"/>
  <c r="H12" i="1"/>
  <c r="G12" i="1" s="1"/>
  <c r="H13" i="1"/>
  <c r="G13" i="1" s="1"/>
  <c r="H14" i="1"/>
  <c r="G14" i="1" s="1"/>
  <c r="H15" i="1"/>
  <c r="G15" i="1" s="1"/>
  <c r="H7" i="1"/>
  <c r="G7" i="1" s="1"/>
  <c r="H8" i="1"/>
  <c r="G8" i="1" s="1"/>
  <c r="H9" i="1"/>
  <c r="H10" i="1"/>
  <c r="G10" i="1" s="1"/>
  <c r="H11" i="1"/>
  <c r="G11" i="1" s="1"/>
  <c r="H6" i="1"/>
  <c r="G6" i="1" s="1"/>
  <c r="E16" i="1" l="1"/>
  <c r="G16" i="1"/>
  <c r="H17" i="1"/>
  <c r="I7" i="1" s="1"/>
  <c r="E15" i="1"/>
  <c r="E14" i="1"/>
  <c r="E13" i="1"/>
  <c r="E12" i="1"/>
  <c r="E11" i="1"/>
  <c r="E10" i="1"/>
  <c r="E9" i="1"/>
  <c r="G9" i="1"/>
  <c r="E8" i="1"/>
  <c r="E7" i="1"/>
  <c r="E6" i="1"/>
  <c r="I10" i="1" l="1"/>
  <c r="I17" i="1"/>
  <c r="I15" i="1"/>
  <c r="I6" i="1"/>
  <c r="I13" i="1"/>
  <c r="I9" i="1"/>
  <c r="I14" i="1"/>
  <c r="I12" i="1"/>
  <c r="I11" i="1"/>
  <c r="I16" i="1"/>
  <c r="I8" i="1"/>
  <c r="E17" i="1"/>
  <c r="G17" i="1"/>
</calcChain>
</file>

<file path=xl/sharedStrings.xml><?xml version="1.0" encoding="utf-8"?>
<sst xmlns="http://schemas.openxmlformats.org/spreadsheetml/2006/main" count="27" uniqueCount="23">
  <si>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</si>
  <si>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</si>
  <si>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</si>
  <si>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</si>
  <si>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</si>
  <si>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</si>
  <si>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</si>
  <si>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</si>
  <si>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</si>
  <si>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</si>
  <si>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SIDASARI</t>
  </si>
  <si>
    <t>JUMLAH PENDUDUK PER DESA/KELURAHAN KECAMATAN CIPARI</t>
  </si>
  <si>
    <t>KECAMATAN: 33.01.18 CIPARI</t>
  </si>
  <si>
    <t>CARUY</t>
  </si>
  <si>
    <t>SEGARALANGU</t>
  </si>
  <si>
    <t>PEGADINGAN</t>
  </si>
  <si>
    <t>CISURU</t>
  </si>
  <si>
    <t>CIPARI</t>
  </si>
  <si>
    <t>SERANG</t>
  </si>
  <si>
    <t>MULYADADI</t>
  </si>
  <si>
    <t>MEKARSARI</t>
  </si>
  <si>
    <t>KUTASARI</t>
  </si>
  <si>
    <t>KARANGREJA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</si>
</sst>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10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5" zoomScaleNormal="85" workbookViewId="0">
      <selection activeCell="K6" sqref="K6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23.2851562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3" t="s">
        <v>11</v>
      </c>
      <c r="B1" s="3"/>
      <c r="C1" s="3"/>
      <c r="D1" s="3"/>
      <c r="E1" s="3"/>
      <c r="F1" s="3"/>
      <c r="G1" s="3"/>
      <c r="H1" s="3"/>
      <c r="I1" s="3"/>
    </row>
    <row r="3" spans="1:9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5" t="s">
        <v>0</v>
      </c>
      <c r="B4" s="6" t="s">
        <v>9</v>
      </c>
      <c r="C4" s="6"/>
      <c r="D4" s="6" t="s">
        <v>4</v>
      </c>
      <c r="E4" s="6"/>
      <c r="F4" s="6" t="s">
        <v>7</v>
      </c>
      <c r="G4" s="6"/>
      <c r="H4" s="6" t="s">
        <v>5</v>
      </c>
      <c r="I4" s="6"/>
    </row>
    <row r="5" spans="1:9" x14ac:dyDescent="0.25">
      <c r="A5" s="5"/>
      <c r="B5" s="7" t="s">
        <v>2</v>
      </c>
      <c r="C5" s="7" t="s">
        <v>3</v>
      </c>
      <c r="D5" s="7" t="s">
        <v>5</v>
      </c>
      <c r="E5" s="7" t="s">
        <v>6</v>
      </c>
      <c r="F5" s="7" t="s">
        <v>5</v>
      </c>
      <c r="G5" s="7" t="s">
        <v>6</v>
      </c>
      <c r="H5" s="7" t="s">
        <v>1</v>
      </c>
      <c r="I5" s="7" t="s">
        <v>6</v>
      </c>
    </row>
    <row r="6" spans="1:9" x14ac:dyDescent="0.25">
      <c r="A6" s="8">
        <v>1</v>
      </c>
      <c r="B6" s="9">
        <v>2001</v>
      </c>
      <c r="C6" s="10" t="s">
        <v>13</v>
      </c>
      <c r="D6" s="11">
        <v>3175</v>
      </c>
      <c r="E6" s="12">
        <f>D6/H6</f>
        <v>0.51151925245690355</v>
      </c>
      <c r="F6" s="11">
        <v>3032</v>
      </c>
      <c r="G6" s="12">
        <f>F6/H6</f>
        <v>0.48848074754309651</v>
      </c>
      <c r="H6" s="13">
        <f>D6+F6</f>
        <v>6207</v>
      </c>
      <c r="I6" s="12">
        <f>H6/$H$17</f>
        <v>9.0488964049333764E-2</v>
      </c>
    </row>
    <row r="7" spans="1:9" x14ac:dyDescent="0.25">
      <c r="A7" s="8">
        <v>2</v>
      </c>
      <c r="B7" s="9">
        <v>2002</v>
      </c>
      <c r="C7" s="10" t="s">
        <v>14</v>
      </c>
      <c r="D7" s="11">
        <v>4273</v>
      </c>
      <c r="E7" s="12">
        <f t="shared" ref="E7:E16" si="0">D7/H7</f>
        <v>0.51192045046124357</v>
      </c>
      <c r="F7" s="11">
        <v>4074</v>
      </c>
      <c r="G7" s="12">
        <f t="shared" ref="G7:G17" si="1">F7/H7</f>
        <v>0.48807954953875643</v>
      </c>
      <c r="H7" s="13">
        <f t="shared" ref="H7:H16" si="2">D7+F7</f>
        <v>8347</v>
      </c>
      <c r="I7" s="12">
        <f t="shared" ref="I7:I15" si="3">H7/$H$17</f>
        <v>0.12168702801994344</v>
      </c>
    </row>
    <row r="8" spans="1:9" x14ac:dyDescent="0.25">
      <c r="A8" s="8">
        <v>3</v>
      </c>
      <c r="B8" s="9">
        <v>2003</v>
      </c>
      <c r="C8" s="10" t="s">
        <v>15</v>
      </c>
      <c r="D8" s="11">
        <v>2633</v>
      </c>
      <c r="E8" s="12">
        <f t="shared" si="0"/>
        <v>0.50411640819452419</v>
      </c>
      <c r="F8" s="11">
        <v>2590</v>
      </c>
      <c r="G8" s="12">
        <f t="shared" si="1"/>
        <v>0.49588359180547575</v>
      </c>
      <c r="H8" s="13">
        <f t="shared" si="2"/>
        <v>5223</v>
      </c>
      <c r="I8" s="12">
        <f t="shared" si="3"/>
        <v>7.6143686036679592E-2</v>
      </c>
    </row>
    <row r="9" spans="1:9" x14ac:dyDescent="0.25">
      <c r="A9" s="8">
        <v>4</v>
      </c>
      <c r="B9" s="9">
        <v>2004</v>
      </c>
      <c r="C9" s="10" t="s">
        <v>16</v>
      </c>
      <c r="D9" s="11">
        <v>3283</v>
      </c>
      <c r="E9" s="12">
        <f t="shared" si="0"/>
        <v>0.50007616146230005</v>
      </c>
      <c r="F9" s="11">
        <v>3282</v>
      </c>
      <c r="G9" s="12">
        <f t="shared" si="1"/>
        <v>0.49992383853769995</v>
      </c>
      <c r="H9" s="13">
        <f t="shared" si="2"/>
        <v>6565</v>
      </c>
      <c r="I9" s="12">
        <f t="shared" si="3"/>
        <v>9.5708079423856313E-2</v>
      </c>
    </row>
    <row r="10" spans="1:9" x14ac:dyDescent="0.25">
      <c r="A10" s="8">
        <v>5</v>
      </c>
      <c r="B10" s="9">
        <v>2005</v>
      </c>
      <c r="C10" s="10" t="s">
        <v>17</v>
      </c>
      <c r="D10" s="11">
        <v>4742</v>
      </c>
      <c r="E10" s="12">
        <f t="shared" si="0"/>
        <v>0.51143226919758411</v>
      </c>
      <c r="F10" s="11">
        <v>4530</v>
      </c>
      <c r="G10" s="12">
        <f t="shared" si="1"/>
        <v>0.48856773080241589</v>
      </c>
      <c r="H10" s="13">
        <f t="shared" si="2"/>
        <v>9272</v>
      </c>
      <c r="I10" s="12">
        <f t="shared" si="3"/>
        <v>0.13517217249322097</v>
      </c>
    </row>
    <row r="11" spans="1:9" x14ac:dyDescent="0.25">
      <c r="A11" s="8">
        <v>6</v>
      </c>
      <c r="B11" s="9">
        <v>2006</v>
      </c>
      <c r="C11" s="10" t="s">
        <v>18</v>
      </c>
      <c r="D11" s="11">
        <v>2888</v>
      </c>
      <c r="E11" s="12">
        <f t="shared" si="0"/>
        <v>0.51069849690539348</v>
      </c>
      <c r="F11" s="11">
        <v>2767</v>
      </c>
      <c r="G11" s="12">
        <f t="shared" si="1"/>
        <v>0.48930150309460652</v>
      </c>
      <c r="H11" s="13">
        <f t="shared" si="2"/>
        <v>5655</v>
      </c>
      <c r="I11" s="12">
        <f t="shared" si="3"/>
        <v>8.2441612969064354E-2</v>
      </c>
    </row>
    <row r="12" spans="1:9" x14ac:dyDescent="0.25">
      <c r="A12" s="8">
        <v>7</v>
      </c>
      <c r="B12" s="9">
        <v>2007</v>
      </c>
      <c r="C12" s="10" t="s">
        <v>19</v>
      </c>
      <c r="D12" s="11">
        <v>3322</v>
      </c>
      <c r="E12" s="12">
        <f t="shared" si="0"/>
        <v>0.50578562728380028</v>
      </c>
      <c r="F12" s="11">
        <v>3246</v>
      </c>
      <c r="G12" s="12">
        <f t="shared" si="1"/>
        <v>0.49421437271619978</v>
      </c>
      <c r="H12" s="13">
        <f t="shared" si="2"/>
        <v>6568</v>
      </c>
      <c r="I12" s="12">
        <f t="shared" si="3"/>
        <v>9.5751815027553436E-2</v>
      </c>
    </row>
    <row r="13" spans="1:9" x14ac:dyDescent="0.25">
      <c r="A13" s="8">
        <v>8</v>
      </c>
      <c r="B13" s="9">
        <v>2008</v>
      </c>
      <c r="C13" s="10" t="s">
        <v>20</v>
      </c>
      <c r="D13" s="11">
        <v>2562</v>
      </c>
      <c r="E13" s="12">
        <f t="shared" si="0"/>
        <v>0.50542513316235949</v>
      </c>
      <c r="F13" s="11">
        <v>2507</v>
      </c>
      <c r="G13" s="12">
        <f t="shared" si="1"/>
        <v>0.49457486683764057</v>
      </c>
      <c r="H13" s="13">
        <f t="shared" si="2"/>
        <v>5069</v>
      </c>
      <c r="I13" s="12">
        <f t="shared" si="3"/>
        <v>7.3898591713560946E-2</v>
      </c>
    </row>
    <row r="14" spans="1:9" x14ac:dyDescent="0.25">
      <c r="A14" s="8">
        <v>9</v>
      </c>
      <c r="B14" s="9">
        <v>2009</v>
      </c>
      <c r="C14" s="10" t="s">
        <v>21</v>
      </c>
      <c r="D14" s="11">
        <v>3047</v>
      </c>
      <c r="E14" s="12">
        <f t="shared" si="0"/>
        <v>0.50690400931625357</v>
      </c>
      <c r="F14" s="11">
        <v>2964</v>
      </c>
      <c r="G14" s="12">
        <f t="shared" si="1"/>
        <v>0.49309599068374649</v>
      </c>
      <c r="H14" s="13">
        <f t="shared" si="2"/>
        <v>6011</v>
      </c>
      <c r="I14" s="12">
        <f t="shared" si="3"/>
        <v>8.7631571274455491E-2</v>
      </c>
    </row>
    <row r="15" spans="1:9" x14ac:dyDescent="0.25">
      <c r="A15" s="8">
        <v>10</v>
      </c>
      <c r="B15" s="9">
        <v>2010</v>
      </c>
      <c r="C15" s="10" t="s">
        <v>22</v>
      </c>
      <c r="D15" s="11">
        <v>2058</v>
      </c>
      <c r="E15" s="12">
        <f t="shared" si="0"/>
        <v>0.5076467686235816</v>
      </c>
      <c r="F15" s="11">
        <v>1996</v>
      </c>
      <c r="G15" s="12">
        <f t="shared" si="1"/>
        <v>0.49235323137641834</v>
      </c>
      <c r="H15" s="13">
        <f t="shared" si="2"/>
        <v>4054</v>
      </c>
      <c r="I15" s="12">
        <f t="shared" si="3"/>
        <v>5.9101379129369913E-2</v>
      </c>
    </row>
    <row r="16" spans="1:9" x14ac:dyDescent="0.25">
      <c r="A16" s="8">
        <v>11</v>
      </c>
      <c r="B16" s="9">
        <v>2011</v>
      </c>
      <c r="C16" s="10" t="s">
        <v>10</v>
      </c>
      <c r="D16" s="11">
        <v>2875</v>
      </c>
      <c r="E16" s="12">
        <f t="shared" si="0"/>
        <v>0.51129290414369555</v>
      </c>
      <c r="F16" s="11">
        <v>2748</v>
      </c>
      <c r="G16" s="12">
        <f t="shared" si="1"/>
        <v>0.48870709585630445</v>
      </c>
      <c r="H16" s="13">
        <f t="shared" si="2"/>
        <v>5623</v>
      </c>
      <c r="I16" s="12">
        <f>H16/$H$17</f>
        <v>8.1975099862961781E-2</v>
      </c>
    </row>
    <row r="17" spans="1:9" x14ac:dyDescent="0.25">
      <c r="A17" s="5" t="s">
        <v>8</v>
      </c>
      <c r="B17" s="5"/>
      <c r="C17" s="5"/>
      <c r="D17" s="14">
        <f>SUM(D6:D16)</f>
        <v>34858</v>
      </c>
      <c r="E17" s="15">
        <f>D17/H17</f>
        <v>0.50817855789136079</v>
      </c>
      <c r="F17" s="14">
        <f>SUM(F6:F16)</f>
        <v>33736</v>
      </c>
      <c r="G17" s="15">
        <f t="shared" si="1"/>
        <v>0.49182144210863926</v>
      </c>
      <c r="H17" s="14">
        <f>SUM(H6:H16)</f>
        <v>68594</v>
      </c>
      <c r="I17" s="15">
        <f>H17/$H$17</f>
        <v>1</v>
      </c>
    </row>
  </sheetData>
  <mergeCells count="8">
    <mergeCell ref="H4:I4"/>
    <mergeCell ref="A1:I1"/>
    <mergeCell ref="A17:C17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2023-11-10T01:27:27Z</dcterms:modified>
</cp:coreProperties>
</file>