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75AAF0DE-76F9-41F2-B218-F1B95403418A}" xr6:coauthVersionLast="45" xr6:coauthVersionMax="45" xr10:uidLastSave="{00000000-0000-0000-0000-000000000000}"/>
  <bookViews>
    <workbookView xWindow="-108" yWindow="-108" windowWidth="23256" windowHeight="12456" xr2:uid="{D41B3D1F-335A-4E22-9653-D2590E33A375}"/>
  </bookViews>
  <sheets>
    <sheet name="25.mb ipang" sheetId="1" r:id="rId1"/>
  </sheets>
  <externalReferences>
    <externalReference r:id="rId2"/>
  </externalReferences>
  <definedNames>
    <definedName name="_xlnm._FilterDatabase" localSheetId="0" hidden="1">'25.mb ipang'!$A$7:$P$48</definedName>
    <definedName name="_xlnm.Print_Area" localSheetId="0">'25.mb ipang'!$A$1:$P$53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G5" i="1"/>
  <c r="H5" i="1"/>
  <c r="D50" i="1"/>
  <c r="F50" i="1" s="1"/>
  <c r="E50" i="1"/>
  <c r="G50" i="1"/>
  <c r="H50" i="1" s="1"/>
  <c r="I50" i="1"/>
  <c r="J50" i="1" s="1"/>
  <c r="K50" i="1"/>
  <c r="L50" i="1"/>
  <c r="M50" i="1"/>
  <c r="N50" i="1"/>
  <c r="O50" i="1"/>
  <c r="P50" i="1" s="1"/>
</calcChain>
</file>

<file path=xl/sharedStrings.xml><?xml version="1.0" encoding="utf-8"?>
<sst xmlns="http://schemas.openxmlformats.org/spreadsheetml/2006/main" count="91" uniqueCount="69">
  <si>
    <t>Sumber:Bidang P2P</t>
  </si>
  <si>
    <t>JUMLAH (KAB/KOTA)</t>
  </si>
  <si>
    <t>Kampung Laut</t>
  </si>
  <si>
    <t>Cilacap Utara II</t>
  </si>
  <si>
    <t>Cilacap Utara I</t>
  </si>
  <si>
    <t>Cilacap Utara</t>
  </si>
  <si>
    <t>Cilacap tengah 2</t>
  </si>
  <si>
    <t>Cilacap tengah 1</t>
  </si>
  <si>
    <t>Cilacap Tengah</t>
  </si>
  <si>
    <t>Cilacap Selatan II</t>
  </si>
  <si>
    <t>Cilacap Selatan</t>
  </si>
  <si>
    <t>Nusawungu II</t>
  </si>
  <si>
    <t>Nusawungu I</t>
  </si>
  <si>
    <t>Nusawungu</t>
  </si>
  <si>
    <t>Binangun</t>
  </si>
  <si>
    <t>Kroya II</t>
  </si>
  <si>
    <t>Kroya I</t>
  </si>
  <si>
    <t>Kroya</t>
  </si>
  <si>
    <t>Sampang</t>
  </si>
  <si>
    <t>Maos</t>
  </si>
  <si>
    <t>Adipala 2</t>
  </si>
  <si>
    <t>Adipala 1</t>
  </si>
  <si>
    <t>Adipala</t>
  </si>
  <si>
    <t>Kesugihan II</t>
  </si>
  <si>
    <t>Kesugihan I</t>
  </si>
  <si>
    <t>Kesugihan</t>
  </si>
  <si>
    <t>Jeruklegi II</t>
  </si>
  <si>
    <t>Jeruklegi I</t>
  </si>
  <si>
    <t>Jeruklegi</t>
  </si>
  <si>
    <t>Kawunganten</t>
  </si>
  <si>
    <t>Bantarsari</t>
  </si>
  <si>
    <t>Gandrungmangu II</t>
  </si>
  <si>
    <t>Gandrungmangu I</t>
  </si>
  <si>
    <t>Gandrungmangu</t>
  </si>
  <si>
    <t>Patimuan</t>
  </si>
  <si>
    <t>Kedungreja</t>
  </si>
  <si>
    <t>Sidareja</t>
  </si>
  <si>
    <t>Cipari</t>
  </si>
  <si>
    <t>Karangpucung II</t>
  </si>
  <si>
    <t>Karangpucung I</t>
  </si>
  <si>
    <t>Karangpucung</t>
  </si>
  <si>
    <t>Cimanggu II</t>
  </si>
  <si>
    <t>Cimanggu I</t>
  </si>
  <si>
    <t>Cimanggu</t>
  </si>
  <si>
    <t>Majenang II</t>
  </si>
  <si>
    <t>Majenang I</t>
  </si>
  <si>
    <t>Majenang</t>
  </si>
  <si>
    <t>Wanareja II</t>
  </si>
  <si>
    <t xml:space="preserve"> </t>
  </si>
  <si>
    <t>Wanareja I</t>
  </si>
  <si>
    <t>Wanareja</t>
  </si>
  <si>
    <t>Dayeuhluhur II</t>
  </si>
  <si>
    <t>Dayeuhluhur I</t>
  </si>
  <si>
    <t>Dayeuhluhur</t>
  </si>
  <si>
    <t>%</t>
  </si>
  <si>
    <t>JUMLAH</t>
  </si>
  <si>
    <t>Td2+</t>
  </si>
  <si>
    <t>Td5</t>
  </si>
  <si>
    <t>Td4</t>
  </si>
  <si>
    <t>Td3</t>
  </si>
  <si>
    <t>Td2</t>
  </si>
  <si>
    <t>Td1</t>
  </si>
  <si>
    <t>IMUNISASI Td PADA IBU HAMIL</t>
  </si>
  <si>
    <t>JUMLAH IBU HAMIL</t>
  </si>
  <si>
    <t>PUSKESMAS</t>
  </si>
  <si>
    <t>KECAMATAN</t>
  </si>
  <si>
    <t>NO</t>
  </si>
  <si>
    <t>CAKUPAN IMUNISASI Td PADA IBU HAMIL MENURUT KECAMATAN DAN PUSKESMAS</t>
  </si>
  <si>
    <t>TABEL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</si>
</sst>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4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164" fontId="3" fillId="0" borderId="2" xfId="2" applyNumberFormat="1" applyFont="1" applyBorder="1" applyAlignment="1">
      <alignment vertical="center"/>
    </xf>
    <xf numFmtId="37" fontId="3" fillId="0" borderId="2" xfId="2" applyNumberFormat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164" fontId="2" fillId="0" borderId="5" xfId="2" applyNumberFormat="1" applyFont="1" applyBorder="1" applyAlignment="1">
      <alignment vertical="center"/>
    </xf>
    <xf numFmtId="37" fontId="2" fillId="0" borderId="5" xfId="2" applyNumberFormat="1" applyFont="1" applyBorder="1" applyAlignment="1">
      <alignment vertical="center"/>
    </xf>
    <xf numFmtId="37" fontId="2" fillId="0" borderId="6" xfId="2" applyNumberFormat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164" fontId="2" fillId="0" borderId="7" xfId="2" applyNumberFormat="1" applyFont="1" applyBorder="1" applyAlignment="1">
      <alignment vertical="center"/>
    </xf>
    <xf numFmtId="37" fontId="2" fillId="0" borderId="7" xfId="2" applyNumberFormat="1" applyFont="1" applyBorder="1" applyAlignment="1">
      <alignment vertical="center"/>
    </xf>
    <xf numFmtId="37" fontId="2" fillId="0" borderId="7" xfId="3" applyNumberFormat="1" applyFont="1" applyBorder="1" applyAlignment="1">
      <alignment horizontal="right" vertical="center"/>
    </xf>
    <xf numFmtId="0" fontId="2" fillId="0" borderId="7" xfId="4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5" fillId="0" borderId="7" xfId="4" applyFont="1" applyBorder="1" applyAlignment="1">
      <alignment vertical="center"/>
    </xf>
    <xf numFmtId="164" fontId="2" fillId="0" borderId="6" xfId="2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Continuous" vertical="center"/>
    </xf>
    <xf numFmtId="0" fontId="3" fillId="0" borderId="9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quotePrefix="1" applyFont="1" applyAlignment="1">
      <alignment horizontal="left" vertical="center"/>
    </xf>
  </cellXfs>
  <cellStyles count="5">
    <cellStyle name="Comma [0] 2 2" xfId="2" xr:uid="{0A9843FA-D557-442C-B8B1-0443D82DE273}"/>
    <cellStyle name="Normal" xfId="0" builtinId="0"/>
    <cellStyle name="Normal 3" xfId="1" xr:uid="{86EA34D4-988C-4F90-A44D-B0DACECCA0EF}"/>
    <cellStyle name="Normal 3 2" xfId="3" xr:uid="{1B7E0357-2DA1-44E9-914E-F393965426B6}"/>
    <cellStyle name="Normal 8" xfId="4" xr:uid="{8B9516F9-10F0-4067-A800-385FA758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13"/>
      <sheetName val="15"/>
      <sheetName val="17"/>
      <sheetName val="mas triyono"/>
      <sheetName val="mb ira"/>
      <sheetName val="22.mb ipang"/>
      <sheetName val="24. mb ipang"/>
      <sheetName val="26.selvi"/>
      <sheetName val="27.mb 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3.mb ipang"/>
      <sheetName val="54.mb azizah"/>
      <sheetName val="55.piyan"/>
      <sheetName val="56.mb adhis"/>
      <sheetName val="57.mb adhis"/>
      <sheetName val="58.dian"/>
      <sheetName val="59.atik"/>
      <sheetName val=" 60(Baru)atik"/>
      <sheetName val="61 dian"/>
      <sheetName val="62 Nadia"/>
      <sheetName val="63 (baru)dian"/>
      <sheetName val="64.Nadia"/>
      <sheetName val="65.nadia"/>
      <sheetName val="66 Nadia"/>
      <sheetName val="67 nadia"/>
      <sheetName val="68 dian"/>
      <sheetName val="69 dian"/>
      <sheetName val="70 asis"/>
      <sheetName val="71.asis"/>
      <sheetName val="72.dovi"/>
      <sheetName val="73.susan"/>
      <sheetName val="74 dian"/>
      <sheetName val="75 apri"/>
      <sheetName val="76.apri"/>
      <sheetName val="77.apri"/>
      <sheetName val="78.iwan yulis"/>
      <sheetName val="79.indri"/>
      <sheetName val="80.indri"/>
      <sheetName val="81.indri"/>
      <sheetName val="82.indri"/>
      <sheetName val="83.indri"/>
      <sheetName val="84.asis"/>
      <sheetName val="85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5D21-41E3-48E5-B540-706FB76A5E41}">
  <sheetPr>
    <tabColor rgb="FF92D050"/>
  </sheetPr>
  <dimension ref="A1:P52"/>
  <sheetViews>
    <sheetView tabSelected="1" view="pageBreakPreview" zoomScale="60" zoomScaleNormal="100" workbookViewId="0">
      <selection activeCell="A3" sqref="A3"/>
    </sheetView>
  </sheetViews>
  <sheetFormatPr defaultRowHeight="15" x14ac:dyDescent="0.3"/>
  <cols>
    <col min="1" max="1" width="5.6640625" style="1" customWidth="1"/>
    <col min="2" max="3" width="21.6640625" style="1" customWidth="1"/>
    <col min="4" max="4" width="15.33203125" style="1" customWidth="1"/>
    <col min="5" max="5" width="12.5546875" style="1" customWidth="1"/>
    <col min="6" max="6" width="10.6640625" style="1" customWidth="1"/>
    <col min="7" max="7" width="13.88671875" style="1" customWidth="1"/>
    <col min="8" max="8" width="10.6640625" style="1" customWidth="1"/>
    <col min="9" max="9" width="14.33203125" style="1" customWidth="1"/>
    <col min="10" max="10" width="10.6640625" style="1" customWidth="1"/>
    <col min="11" max="11" width="13.33203125" style="1" customWidth="1"/>
    <col min="12" max="12" width="10.6640625" style="1" customWidth="1"/>
    <col min="13" max="13" width="13.5546875" style="1" customWidth="1"/>
    <col min="14" max="14" width="10.6640625" style="1" customWidth="1"/>
    <col min="15" max="15" width="14" style="1" customWidth="1"/>
    <col min="16" max="16" width="16.109375" style="1" customWidth="1"/>
    <col min="17" max="256" width="8.88671875" style="1"/>
    <col min="257" max="257" width="5.6640625" style="1" customWidth="1"/>
    <col min="258" max="259" width="21.6640625" style="1" customWidth="1"/>
    <col min="260" max="260" width="15.33203125" style="1" customWidth="1"/>
    <col min="261" max="272" width="10.6640625" style="1" customWidth="1"/>
    <col min="273" max="512" width="8.88671875" style="1"/>
    <col min="513" max="513" width="5.6640625" style="1" customWidth="1"/>
    <col min="514" max="515" width="21.6640625" style="1" customWidth="1"/>
    <col min="516" max="516" width="15.33203125" style="1" customWidth="1"/>
    <col min="517" max="528" width="10.6640625" style="1" customWidth="1"/>
    <col min="529" max="768" width="8.88671875" style="1"/>
    <col min="769" max="769" width="5.6640625" style="1" customWidth="1"/>
    <col min="770" max="771" width="21.6640625" style="1" customWidth="1"/>
    <col min="772" max="772" width="15.33203125" style="1" customWidth="1"/>
    <col min="773" max="784" width="10.6640625" style="1" customWidth="1"/>
    <col min="785" max="1024" width="8.88671875" style="1"/>
    <col min="1025" max="1025" width="5.6640625" style="1" customWidth="1"/>
    <col min="1026" max="1027" width="21.6640625" style="1" customWidth="1"/>
    <col min="1028" max="1028" width="15.33203125" style="1" customWidth="1"/>
    <col min="1029" max="1040" width="10.6640625" style="1" customWidth="1"/>
    <col min="1041" max="1280" width="8.88671875" style="1"/>
    <col min="1281" max="1281" width="5.6640625" style="1" customWidth="1"/>
    <col min="1282" max="1283" width="21.6640625" style="1" customWidth="1"/>
    <col min="1284" max="1284" width="15.33203125" style="1" customWidth="1"/>
    <col min="1285" max="1296" width="10.6640625" style="1" customWidth="1"/>
    <col min="1297" max="1536" width="8.88671875" style="1"/>
    <col min="1537" max="1537" width="5.6640625" style="1" customWidth="1"/>
    <col min="1538" max="1539" width="21.6640625" style="1" customWidth="1"/>
    <col min="1540" max="1540" width="15.33203125" style="1" customWidth="1"/>
    <col min="1541" max="1552" width="10.6640625" style="1" customWidth="1"/>
    <col min="1553" max="1792" width="8.88671875" style="1"/>
    <col min="1793" max="1793" width="5.6640625" style="1" customWidth="1"/>
    <col min="1794" max="1795" width="21.6640625" style="1" customWidth="1"/>
    <col min="1796" max="1796" width="15.33203125" style="1" customWidth="1"/>
    <col min="1797" max="1808" width="10.6640625" style="1" customWidth="1"/>
    <col min="1809" max="2048" width="8.88671875" style="1"/>
    <col min="2049" max="2049" width="5.6640625" style="1" customWidth="1"/>
    <col min="2050" max="2051" width="21.6640625" style="1" customWidth="1"/>
    <col min="2052" max="2052" width="15.33203125" style="1" customWidth="1"/>
    <col min="2053" max="2064" width="10.6640625" style="1" customWidth="1"/>
    <col min="2065" max="2304" width="8.88671875" style="1"/>
    <col min="2305" max="2305" width="5.6640625" style="1" customWidth="1"/>
    <col min="2306" max="2307" width="21.6640625" style="1" customWidth="1"/>
    <col min="2308" max="2308" width="15.33203125" style="1" customWidth="1"/>
    <col min="2309" max="2320" width="10.6640625" style="1" customWidth="1"/>
    <col min="2321" max="2560" width="8.88671875" style="1"/>
    <col min="2561" max="2561" width="5.6640625" style="1" customWidth="1"/>
    <col min="2562" max="2563" width="21.6640625" style="1" customWidth="1"/>
    <col min="2564" max="2564" width="15.33203125" style="1" customWidth="1"/>
    <col min="2565" max="2576" width="10.6640625" style="1" customWidth="1"/>
    <col min="2577" max="2816" width="8.88671875" style="1"/>
    <col min="2817" max="2817" width="5.6640625" style="1" customWidth="1"/>
    <col min="2818" max="2819" width="21.6640625" style="1" customWidth="1"/>
    <col min="2820" max="2820" width="15.33203125" style="1" customWidth="1"/>
    <col min="2821" max="2832" width="10.6640625" style="1" customWidth="1"/>
    <col min="2833" max="3072" width="8.88671875" style="1"/>
    <col min="3073" max="3073" width="5.6640625" style="1" customWidth="1"/>
    <col min="3074" max="3075" width="21.6640625" style="1" customWidth="1"/>
    <col min="3076" max="3076" width="15.33203125" style="1" customWidth="1"/>
    <col min="3077" max="3088" width="10.6640625" style="1" customWidth="1"/>
    <col min="3089" max="3328" width="8.88671875" style="1"/>
    <col min="3329" max="3329" width="5.6640625" style="1" customWidth="1"/>
    <col min="3330" max="3331" width="21.6640625" style="1" customWidth="1"/>
    <col min="3332" max="3332" width="15.33203125" style="1" customWidth="1"/>
    <col min="3333" max="3344" width="10.6640625" style="1" customWidth="1"/>
    <col min="3345" max="3584" width="8.88671875" style="1"/>
    <col min="3585" max="3585" width="5.6640625" style="1" customWidth="1"/>
    <col min="3586" max="3587" width="21.6640625" style="1" customWidth="1"/>
    <col min="3588" max="3588" width="15.33203125" style="1" customWidth="1"/>
    <col min="3589" max="3600" width="10.6640625" style="1" customWidth="1"/>
    <col min="3601" max="3840" width="8.88671875" style="1"/>
    <col min="3841" max="3841" width="5.6640625" style="1" customWidth="1"/>
    <col min="3842" max="3843" width="21.6640625" style="1" customWidth="1"/>
    <col min="3844" max="3844" width="15.33203125" style="1" customWidth="1"/>
    <col min="3845" max="3856" width="10.6640625" style="1" customWidth="1"/>
    <col min="3857" max="4096" width="8.88671875" style="1"/>
    <col min="4097" max="4097" width="5.6640625" style="1" customWidth="1"/>
    <col min="4098" max="4099" width="21.6640625" style="1" customWidth="1"/>
    <col min="4100" max="4100" width="15.33203125" style="1" customWidth="1"/>
    <col min="4101" max="4112" width="10.6640625" style="1" customWidth="1"/>
    <col min="4113" max="4352" width="8.88671875" style="1"/>
    <col min="4353" max="4353" width="5.6640625" style="1" customWidth="1"/>
    <col min="4354" max="4355" width="21.6640625" style="1" customWidth="1"/>
    <col min="4356" max="4356" width="15.33203125" style="1" customWidth="1"/>
    <col min="4357" max="4368" width="10.6640625" style="1" customWidth="1"/>
    <col min="4369" max="4608" width="8.88671875" style="1"/>
    <col min="4609" max="4609" width="5.6640625" style="1" customWidth="1"/>
    <col min="4610" max="4611" width="21.6640625" style="1" customWidth="1"/>
    <col min="4612" max="4612" width="15.33203125" style="1" customWidth="1"/>
    <col min="4613" max="4624" width="10.6640625" style="1" customWidth="1"/>
    <col min="4625" max="4864" width="8.88671875" style="1"/>
    <col min="4865" max="4865" width="5.6640625" style="1" customWidth="1"/>
    <col min="4866" max="4867" width="21.6640625" style="1" customWidth="1"/>
    <col min="4868" max="4868" width="15.33203125" style="1" customWidth="1"/>
    <col min="4869" max="4880" width="10.6640625" style="1" customWidth="1"/>
    <col min="4881" max="5120" width="8.88671875" style="1"/>
    <col min="5121" max="5121" width="5.6640625" style="1" customWidth="1"/>
    <col min="5122" max="5123" width="21.6640625" style="1" customWidth="1"/>
    <col min="5124" max="5124" width="15.33203125" style="1" customWidth="1"/>
    <col min="5125" max="5136" width="10.6640625" style="1" customWidth="1"/>
    <col min="5137" max="5376" width="8.88671875" style="1"/>
    <col min="5377" max="5377" width="5.6640625" style="1" customWidth="1"/>
    <col min="5378" max="5379" width="21.6640625" style="1" customWidth="1"/>
    <col min="5380" max="5380" width="15.33203125" style="1" customWidth="1"/>
    <col min="5381" max="5392" width="10.6640625" style="1" customWidth="1"/>
    <col min="5393" max="5632" width="8.88671875" style="1"/>
    <col min="5633" max="5633" width="5.6640625" style="1" customWidth="1"/>
    <col min="5634" max="5635" width="21.6640625" style="1" customWidth="1"/>
    <col min="5636" max="5636" width="15.33203125" style="1" customWidth="1"/>
    <col min="5637" max="5648" width="10.6640625" style="1" customWidth="1"/>
    <col min="5649" max="5888" width="8.88671875" style="1"/>
    <col min="5889" max="5889" width="5.6640625" style="1" customWidth="1"/>
    <col min="5890" max="5891" width="21.6640625" style="1" customWidth="1"/>
    <col min="5892" max="5892" width="15.33203125" style="1" customWidth="1"/>
    <col min="5893" max="5904" width="10.6640625" style="1" customWidth="1"/>
    <col min="5905" max="6144" width="8.88671875" style="1"/>
    <col min="6145" max="6145" width="5.6640625" style="1" customWidth="1"/>
    <col min="6146" max="6147" width="21.6640625" style="1" customWidth="1"/>
    <col min="6148" max="6148" width="15.33203125" style="1" customWidth="1"/>
    <col min="6149" max="6160" width="10.6640625" style="1" customWidth="1"/>
    <col min="6161" max="6400" width="8.88671875" style="1"/>
    <col min="6401" max="6401" width="5.6640625" style="1" customWidth="1"/>
    <col min="6402" max="6403" width="21.6640625" style="1" customWidth="1"/>
    <col min="6404" max="6404" width="15.33203125" style="1" customWidth="1"/>
    <col min="6405" max="6416" width="10.6640625" style="1" customWidth="1"/>
    <col min="6417" max="6656" width="8.88671875" style="1"/>
    <col min="6657" max="6657" width="5.6640625" style="1" customWidth="1"/>
    <col min="6658" max="6659" width="21.6640625" style="1" customWidth="1"/>
    <col min="6660" max="6660" width="15.33203125" style="1" customWidth="1"/>
    <col min="6661" max="6672" width="10.6640625" style="1" customWidth="1"/>
    <col min="6673" max="6912" width="8.88671875" style="1"/>
    <col min="6913" max="6913" width="5.6640625" style="1" customWidth="1"/>
    <col min="6914" max="6915" width="21.6640625" style="1" customWidth="1"/>
    <col min="6916" max="6916" width="15.33203125" style="1" customWidth="1"/>
    <col min="6917" max="6928" width="10.6640625" style="1" customWidth="1"/>
    <col min="6929" max="7168" width="8.88671875" style="1"/>
    <col min="7169" max="7169" width="5.6640625" style="1" customWidth="1"/>
    <col min="7170" max="7171" width="21.6640625" style="1" customWidth="1"/>
    <col min="7172" max="7172" width="15.33203125" style="1" customWidth="1"/>
    <col min="7173" max="7184" width="10.6640625" style="1" customWidth="1"/>
    <col min="7185" max="7424" width="8.88671875" style="1"/>
    <col min="7425" max="7425" width="5.6640625" style="1" customWidth="1"/>
    <col min="7426" max="7427" width="21.6640625" style="1" customWidth="1"/>
    <col min="7428" max="7428" width="15.33203125" style="1" customWidth="1"/>
    <col min="7429" max="7440" width="10.6640625" style="1" customWidth="1"/>
    <col min="7441" max="7680" width="8.88671875" style="1"/>
    <col min="7681" max="7681" width="5.6640625" style="1" customWidth="1"/>
    <col min="7682" max="7683" width="21.6640625" style="1" customWidth="1"/>
    <col min="7684" max="7684" width="15.33203125" style="1" customWidth="1"/>
    <col min="7685" max="7696" width="10.6640625" style="1" customWidth="1"/>
    <col min="7697" max="7936" width="8.88671875" style="1"/>
    <col min="7937" max="7937" width="5.6640625" style="1" customWidth="1"/>
    <col min="7938" max="7939" width="21.6640625" style="1" customWidth="1"/>
    <col min="7940" max="7940" width="15.33203125" style="1" customWidth="1"/>
    <col min="7941" max="7952" width="10.6640625" style="1" customWidth="1"/>
    <col min="7953" max="8192" width="8.88671875" style="1"/>
    <col min="8193" max="8193" width="5.6640625" style="1" customWidth="1"/>
    <col min="8194" max="8195" width="21.6640625" style="1" customWidth="1"/>
    <col min="8196" max="8196" width="15.33203125" style="1" customWidth="1"/>
    <col min="8197" max="8208" width="10.6640625" style="1" customWidth="1"/>
    <col min="8209" max="8448" width="8.88671875" style="1"/>
    <col min="8449" max="8449" width="5.6640625" style="1" customWidth="1"/>
    <col min="8450" max="8451" width="21.6640625" style="1" customWidth="1"/>
    <col min="8452" max="8452" width="15.33203125" style="1" customWidth="1"/>
    <col min="8453" max="8464" width="10.6640625" style="1" customWidth="1"/>
    <col min="8465" max="8704" width="8.88671875" style="1"/>
    <col min="8705" max="8705" width="5.6640625" style="1" customWidth="1"/>
    <col min="8706" max="8707" width="21.6640625" style="1" customWidth="1"/>
    <col min="8708" max="8708" width="15.33203125" style="1" customWidth="1"/>
    <col min="8709" max="8720" width="10.6640625" style="1" customWidth="1"/>
    <col min="8721" max="8960" width="8.88671875" style="1"/>
    <col min="8961" max="8961" width="5.6640625" style="1" customWidth="1"/>
    <col min="8962" max="8963" width="21.6640625" style="1" customWidth="1"/>
    <col min="8964" max="8964" width="15.33203125" style="1" customWidth="1"/>
    <col min="8965" max="8976" width="10.6640625" style="1" customWidth="1"/>
    <col min="8977" max="9216" width="8.88671875" style="1"/>
    <col min="9217" max="9217" width="5.6640625" style="1" customWidth="1"/>
    <col min="9218" max="9219" width="21.6640625" style="1" customWidth="1"/>
    <col min="9220" max="9220" width="15.33203125" style="1" customWidth="1"/>
    <col min="9221" max="9232" width="10.6640625" style="1" customWidth="1"/>
    <col min="9233" max="9472" width="8.88671875" style="1"/>
    <col min="9473" max="9473" width="5.6640625" style="1" customWidth="1"/>
    <col min="9474" max="9475" width="21.6640625" style="1" customWidth="1"/>
    <col min="9476" max="9476" width="15.33203125" style="1" customWidth="1"/>
    <col min="9477" max="9488" width="10.6640625" style="1" customWidth="1"/>
    <col min="9489" max="9728" width="8.88671875" style="1"/>
    <col min="9729" max="9729" width="5.6640625" style="1" customWidth="1"/>
    <col min="9730" max="9731" width="21.6640625" style="1" customWidth="1"/>
    <col min="9732" max="9732" width="15.33203125" style="1" customWidth="1"/>
    <col min="9733" max="9744" width="10.6640625" style="1" customWidth="1"/>
    <col min="9745" max="9984" width="8.88671875" style="1"/>
    <col min="9985" max="9985" width="5.6640625" style="1" customWidth="1"/>
    <col min="9986" max="9987" width="21.6640625" style="1" customWidth="1"/>
    <col min="9988" max="9988" width="15.33203125" style="1" customWidth="1"/>
    <col min="9989" max="10000" width="10.6640625" style="1" customWidth="1"/>
    <col min="10001" max="10240" width="8.88671875" style="1"/>
    <col min="10241" max="10241" width="5.6640625" style="1" customWidth="1"/>
    <col min="10242" max="10243" width="21.6640625" style="1" customWidth="1"/>
    <col min="10244" max="10244" width="15.33203125" style="1" customWidth="1"/>
    <col min="10245" max="10256" width="10.6640625" style="1" customWidth="1"/>
    <col min="10257" max="10496" width="8.88671875" style="1"/>
    <col min="10497" max="10497" width="5.6640625" style="1" customWidth="1"/>
    <col min="10498" max="10499" width="21.6640625" style="1" customWidth="1"/>
    <col min="10500" max="10500" width="15.33203125" style="1" customWidth="1"/>
    <col min="10501" max="10512" width="10.6640625" style="1" customWidth="1"/>
    <col min="10513" max="10752" width="8.88671875" style="1"/>
    <col min="10753" max="10753" width="5.6640625" style="1" customWidth="1"/>
    <col min="10754" max="10755" width="21.6640625" style="1" customWidth="1"/>
    <col min="10756" max="10756" width="15.33203125" style="1" customWidth="1"/>
    <col min="10757" max="10768" width="10.6640625" style="1" customWidth="1"/>
    <col min="10769" max="11008" width="8.88671875" style="1"/>
    <col min="11009" max="11009" width="5.6640625" style="1" customWidth="1"/>
    <col min="11010" max="11011" width="21.6640625" style="1" customWidth="1"/>
    <col min="11012" max="11012" width="15.33203125" style="1" customWidth="1"/>
    <col min="11013" max="11024" width="10.6640625" style="1" customWidth="1"/>
    <col min="11025" max="11264" width="8.88671875" style="1"/>
    <col min="11265" max="11265" width="5.6640625" style="1" customWidth="1"/>
    <col min="11266" max="11267" width="21.6640625" style="1" customWidth="1"/>
    <col min="11268" max="11268" width="15.33203125" style="1" customWidth="1"/>
    <col min="11269" max="11280" width="10.6640625" style="1" customWidth="1"/>
    <col min="11281" max="11520" width="8.88671875" style="1"/>
    <col min="11521" max="11521" width="5.6640625" style="1" customWidth="1"/>
    <col min="11522" max="11523" width="21.6640625" style="1" customWidth="1"/>
    <col min="11524" max="11524" width="15.33203125" style="1" customWidth="1"/>
    <col min="11525" max="11536" width="10.6640625" style="1" customWidth="1"/>
    <col min="11537" max="11776" width="8.88671875" style="1"/>
    <col min="11777" max="11777" width="5.6640625" style="1" customWidth="1"/>
    <col min="11778" max="11779" width="21.6640625" style="1" customWidth="1"/>
    <col min="11780" max="11780" width="15.33203125" style="1" customWidth="1"/>
    <col min="11781" max="11792" width="10.6640625" style="1" customWidth="1"/>
    <col min="11793" max="12032" width="8.88671875" style="1"/>
    <col min="12033" max="12033" width="5.6640625" style="1" customWidth="1"/>
    <col min="12034" max="12035" width="21.6640625" style="1" customWidth="1"/>
    <col min="12036" max="12036" width="15.33203125" style="1" customWidth="1"/>
    <col min="12037" max="12048" width="10.6640625" style="1" customWidth="1"/>
    <col min="12049" max="12288" width="8.88671875" style="1"/>
    <col min="12289" max="12289" width="5.6640625" style="1" customWidth="1"/>
    <col min="12290" max="12291" width="21.6640625" style="1" customWidth="1"/>
    <col min="12292" max="12292" width="15.33203125" style="1" customWidth="1"/>
    <col min="12293" max="12304" width="10.6640625" style="1" customWidth="1"/>
    <col min="12305" max="12544" width="8.88671875" style="1"/>
    <col min="12545" max="12545" width="5.6640625" style="1" customWidth="1"/>
    <col min="12546" max="12547" width="21.6640625" style="1" customWidth="1"/>
    <col min="12548" max="12548" width="15.33203125" style="1" customWidth="1"/>
    <col min="12549" max="12560" width="10.6640625" style="1" customWidth="1"/>
    <col min="12561" max="12800" width="8.88671875" style="1"/>
    <col min="12801" max="12801" width="5.6640625" style="1" customWidth="1"/>
    <col min="12802" max="12803" width="21.6640625" style="1" customWidth="1"/>
    <col min="12804" max="12804" width="15.33203125" style="1" customWidth="1"/>
    <col min="12805" max="12816" width="10.6640625" style="1" customWidth="1"/>
    <col min="12817" max="13056" width="8.88671875" style="1"/>
    <col min="13057" max="13057" width="5.6640625" style="1" customWidth="1"/>
    <col min="13058" max="13059" width="21.6640625" style="1" customWidth="1"/>
    <col min="13060" max="13060" width="15.33203125" style="1" customWidth="1"/>
    <col min="13061" max="13072" width="10.6640625" style="1" customWidth="1"/>
    <col min="13073" max="13312" width="8.88671875" style="1"/>
    <col min="13313" max="13313" width="5.6640625" style="1" customWidth="1"/>
    <col min="13314" max="13315" width="21.6640625" style="1" customWidth="1"/>
    <col min="13316" max="13316" width="15.33203125" style="1" customWidth="1"/>
    <col min="13317" max="13328" width="10.6640625" style="1" customWidth="1"/>
    <col min="13329" max="13568" width="8.88671875" style="1"/>
    <col min="13569" max="13569" width="5.6640625" style="1" customWidth="1"/>
    <col min="13570" max="13571" width="21.6640625" style="1" customWidth="1"/>
    <col min="13572" max="13572" width="15.33203125" style="1" customWidth="1"/>
    <col min="13573" max="13584" width="10.6640625" style="1" customWidth="1"/>
    <col min="13585" max="13824" width="8.88671875" style="1"/>
    <col min="13825" max="13825" width="5.6640625" style="1" customWidth="1"/>
    <col min="13826" max="13827" width="21.6640625" style="1" customWidth="1"/>
    <col min="13828" max="13828" width="15.33203125" style="1" customWidth="1"/>
    <col min="13829" max="13840" width="10.6640625" style="1" customWidth="1"/>
    <col min="13841" max="14080" width="8.88671875" style="1"/>
    <col min="14081" max="14081" width="5.6640625" style="1" customWidth="1"/>
    <col min="14082" max="14083" width="21.6640625" style="1" customWidth="1"/>
    <col min="14084" max="14084" width="15.33203125" style="1" customWidth="1"/>
    <col min="14085" max="14096" width="10.6640625" style="1" customWidth="1"/>
    <col min="14097" max="14336" width="8.88671875" style="1"/>
    <col min="14337" max="14337" width="5.6640625" style="1" customWidth="1"/>
    <col min="14338" max="14339" width="21.6640625" style="1" customWidth="1"/>
    <col min="14340" max="14340" width="15.33203125" style="1" customWidth="1"/>
    <col min="14341" max="14352" width="10.6640625" style="1" customWidth="1"/>
    <col min="14353" max="14592" width="8.88671875" style="1"/>
    <col min="14593" max="14593" width="5.6640625" style="1" customWidth="1"/>
    <col min="14594" max="14595" width="21.6640625" style="1" customWidth="1"/>
    <col min="14596" max="14596" width="15.33203125" style="1" customWidth="1"/>
    <col min="14597" max="14608" width="10.6640625" style="1" customWidth="1"/>
    <col min="14609" max="14848" width="8.88671875" style="1"/>
    <col min="14849" max="14849" width="5.6640625" style="1" customWidth="1"/>
    <col min="14850" max="14851" width="21.6640625" style="1" customWidth="1"/>
    <col min="14852" max="14852" width="15.33203125" style="1" customWidth="1"/>
    <col min="14853" max="14864" width="10.6640625" style="1" customWidth="1"/>
    <col min="14865" max="15104" width="8.88671875" style="1"/>
    <col min="15105" max="15105" width="5.6640625" style="1" customWidth="1"/>
    <col min="15106" max="15107" width="21.6640625" style="1" customWidth="1"/>
    <col min="15108" max="15108" width="15.33203125" style="1" customWidth="1"/>
    <col min="15109" max="15120" width="10.6640625" style="1" customWidth="1"/>
    <col min="15121" max="15360" width="8.88671875" style="1"/>
    <col min="15361" max="15361" width="5.6640625" style="1" customWidth="1"/>
    <col min="15362" max="15363" width="21.6640625" style="1" customWidth="1"/>
    <col min="15364" max="15364" width="15.33203125" style="1" customWidth="1"/>
    <col min="15365" max="15376" width="10.6640625" style="1" customWidth="1"/>
    <col min="15377" max="15616" width="8.88671875" style="1"/>
    <col min="15617" max="15617" width="5.6640625" style="1" customWidth="1"/>
    <col min="15618" max="15619" width="21.6640625" style="1" customWidth="1"/>
    <col min="15620" max="15620" width="15.33203125" style="1" customWidth="1"/>
    <col min="15621" max="15632" width="10.6640625" style="1" customWidth="1"/>
    <col min="15633" max="15872" width="8.88671875" style="1"/>
    <col min="15873" max="15873" width="5.6640625" style="1" customWidth="1"/>
    <col min="15874" max="15875" width="21.6640625" style="1" customWidth="1"/>
    <col min="15876" max="15876" width="15.33203125" style="1" customWidth="1"/>
    <col min="15877" max="15888" width="10.6640625" style="1" customWidth="1"/>
    <col min="15889" max="16128" width="8.88671875" style="1"/>
    <col min="16129" max="16129" width="5.6640625" style="1" customWidth="1"/>
    <col min="16130" max="16131" width="21.6640625" style="1" customWidth="1"/>
    <col min="16132" max="16132" width="15.33203125" style="1" customWidth="1"/>
    <col min="16133" max="16144" width="10.6640625" style="1" customWidth="1"/>
    <col min="16145" max="16384" width="8.88671875" style="1"/>
  </cols>
  <sheetData>
    <row r="1" spans="1:16" ht="15.6" x14ac:dyDescent="0.3">
      <c r="A1" s="40" t="s">
        <v>68</v>
      </c>
    </row>
    <row r="3" spans="1:16" ht="15.6" x14ac:dyDescent="0.3">
      <c r="A3" s="36" t="s">
        <v>67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.6" x14ac:dyDescent="0.3">
      <c r="A4" s="37"/>
      <c r="B4" s="37"/>
      <c r="C4" s="37"/>
      <c r="D4" s="37"/>
      <c r="E4" s="37"/>
      <c r="F4" s="39"/>
      <c r="G4" s="39" t="str">
        <f>'[1]1'!E5</f>
        <v>KABUPATEN/KOTA</v>
      </c>
      <c r="H4" s="38" t="str">
        <f>'[1]1'!$F$5</f>
        <v>CILACAP</v>
      </c>
      <c r="I4" s="37"/>
      <c r="J4" s="37"/>
      <c r="K4" s="36"/>
      <c r="L4" s="36"/>
      <c r="M4" s="36"/>
      <c r="N4" s="36"/>
      <c r="O4" s="36"/>
      <c r="P4" s="36"/>
    </row>
    <row r="5" spans="1:16" ht="15.6" x14ac:dyDescent="0.3">
      <c r="A5" s="37"/>
      <c r="B5" s="37"/>
      <c r="C5" s="37"/>
      <c r="D5" s="37"/>
      <c r="E5" s="37"/>
      <c r="F5" s="39"/>
      <c r="G5" s="39" t="str">
        <f>'[1]1'!E6</f>
        <v>TAHUN</v>
      </c>
      <c r="H5" s="38">
        <f>'[1]1'!$F$6</f>
        <v>2022</v>
      </c>
      <c r="I5" s="37"/>
      <c r="J5" s="37"/>
      <c r="K5" s="36"/>
      <c r="L5" s="36"/>
      <c r="M5" s="36"/>
      <c r="N5" s="36"/>
      <c r="O5" s="36"/>
      <c r="P5" s="36"/>
    </row>
    <row r="6" spans="1:16" ht="15.6" thickBot="1" x14ac:dyDescent="0.3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8" customHeight="1" x14ac:dyDescent="0.3">
      <c r="A7" s="31" t="s">
        <v>66</v>
      </c>
      <c r="B7" s="31" t="s">
        <v>65</v>
      </c>
      <c r="C7" s="31" t="s">
        <v>64</v>
      </c>
      <c r="D7" s="30" t="s">
        <v>63</v>
      </c>
      <c r="E7" s="34" t="s">
        <v>62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2"/>
    </row>
    <row r="8" spans="1:16" ht="18" customHeight="1" x14ac:dyDescent="0.3">
      <c r="A8" s="31"/>
      <c r="B8" s="31"/>
      <c r="C8" s="31"/>
      <c r="D8" s="30"/>
      <c r="E8" s="28" t="s">
        <v>61</v>
      </c>
      <c r="F8" s="29"/>
      <c r="G8" s="28" t="s">
        <v>60</v>
      </c>
      <c r="H8" s="29"/>
      <c r="I8" s="28" t="s">
        <v>59</v>
      </c>
      <c r="J8" s="29"/>
      <c r="K8" s="28" t="s">
        <v>58</v>
      </c>
      <c r="L8" s="29"/>
      <c r="M8" s="28" t="s">
        <v>57</v>
      </c>
      <c r="N8" s="27"/>
      <c r="O8" s="28" t="s">
        <v>56</v>
      </c>
      <c r="P8" s="27"/>
    </row>
    <row r="9" spans="1:16" ht="30" customHeight="1" x14ac:dyDescent="0.3">
      <c r="A9" s="26"/>
      <c r="B9" s="26"/>
      <c r="C9" s="26"/>
      <c r="D9" s="25"/>
      <c r="E9" s="24" t="s">
        <v>55</v>
      </c>
      <c r="F9" s="24" t="s">
        <v>54</v>
      </c>
      <c r="G9" s="24" t="s">
        <v>55</v>
      </c>
      <c r="H9" s="24" t="s">
        <v>54</v>
      </c>
      <c r="I9" s="24" t="s">
        <v>55</v>
      </c>
      <c r="J9" s="24" t="s">
        <v>54</v>
      </c>
      <c r="K9" s="24" t="s">
        <v>55</v>
      </c>
      <c r="L9" s="24" t="s">
        <v>54</v>
      </c>
      <c r="M9" s="24" t="s">
        <v>55</v>
      </c>
      <c r="N9" s="24" t="s">
        <v>54</v>
      </c>
      <c r="O9" s="24" t="s">
        <v>55</v>
      </c>
      <c r="P9" s="24" t="s">
        <v>54</v>
      </c>
    </row>
    <row r="10" spans="1:16" s="22" customFormat="1" ht="11.4" x14ac:dyDescent="0.3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23">
        <v>14</v>
      </c>
      <c r="O10" s="23">
        <v>15</v>
      </c>
      <c r="P10" s="23">
        <v>16</v>
      </c>
    </row>
    <row r="11" spans="1:16" ht="18" customHeight="1" x14ac:dyDescent="0.3">
      <c r="A11" s="19">
        <v>1</v>
      </c>
      <c r="B11" s="18" t="s">
        <v>53</v>
      </c>
      <c r="C11" s="18" t="s">
        <v>52</v>
      </c>
      <c r="D11" s="17">
        <v>384</v>
      </c>
      <c r="E11" s="12">
        <v>99</v>
      </c>
      <c r="F11" s="21">
        <v>22.991689750692519</v>
      </c>
      <c r="G11" s="12">
        <v>194</v>
      </c>
      <c r="H11" s="21">
        <v>48.75346260387812</v>
      </c>
      <c r="I11" s="12">
        <v>212</v>
      </c>
      <c r="J11" s="21">
        <v>53.18559556786704</v>
      </c>
      <c r="K11" s="12">
        <v>133</v>
      </c>
      <c r="L11" s="21">
        <v>33.518005540166207</v>
      </c>
      <c r="M11" s="12">
        <v>47</v>
      </c>
      <c r="N11" s="21">
        <v>13.019390581717452</v>
      </c>
      <c r="O11" s="12">
        <v>536</v>
      </c>
      <c r="P11" s="21">
        <v>148.47645429362882</v>
      </c>
    </row>
    <row r="12" spans="1:16" ht="18" customHeight="1" x14ac:dyDescent="0.3">
      <c r="A12" s="19">
        <v>2</v>
      </c>
      <c r="B12" s="18" t="s">
        <v>48</v>
      </c>
      <c r="C12" s="18" t="s">
        <v>51</v>
      </c>
      <c r="D12" s="17">
        <v>236</v>
      </c>
      <c r="E12" s="16">
        <v>80</v>
      </c>
      <c r="F12" s="15">
        <v>33.898305084745758</v>
      </c>
      <c r="G12" s="16">
        <v>94</v>
      </c>
      <c r="H12" s="15">
        <v>39.83050847457627</v>
      </c>
      <c r="I12" s="16">
        <v>94</v>
      </c>
      <c r="J12" s="15">
        <v>39.83050847457627</v>
      </c>
      <c r="K12" s="16">
        <v>12</v>
      </c>
      <c r="L12" s="15">
        <v>5.0847457627118651</v>
      </c>
      <c r="M12" s="16">
        <v>5</v>
      </c>
      <c r="N12" s="15">
        <v>2.1186440677966099</v>
      </c>
      <c r="O12" s="16">
        <v>205</v>
      </c>
      <c r="P12" s="15">
        <v>86.864406779661024</v>
      </c>
    </row>
    <row r="13" spans="1:16" ht="18" customHeight="1" x14ac:dyDescent="0.3">
      <c r="A13" s="19">
        <v>3</v>
      </c>
      <c r="B13" s="20" t="s">
        <v>50</v>
      </c>
      <c r="C13" s="20" t="s">
        <v>49</v>
      </c>
      <c r="D13" s="17">
        <v>834</v>
      </c>
      <c r="E13" s="16">
        <v>323</v>
      </c>
      <c r="F13" s="15">
        <v>38.729016786570739</v>
      </c>
      <c r="G13" s="16">
        <v>492</v>
      </c>
      <c r="H13" s="15">
        <v>58.992805755395686</v>
      </c>
      <c r="I13" s="16">
        <v>108</v>
      </c>
      <c r="J13" s="15">
        <v>12.949640287769784</v>
      </c>
      <c r="K13" s="16">
        <v>19</v>
      </c>
      <c r="L13" s="15">
        <v>2.2781774580335732</v>
      </c>
      <c r="M13" s="16">
        <v>0</v>
      </c>
      <c r="N13" s="15">
        <v>0</v>
      </c>
      <c r="O13" s="16">
        <v>619</v>
      </c>
      <c r="P13" s="15">
        <v>74.220623501199043</v>
      </c>
    </row>
    <row r="14" spans="1:16" ht="18" customHeight="1" x14ac:dyDescent="0.3">
      <c r="A14" s="19">
        <v>4</v>
      </c>
      <c r="B14" s="18" t="s">
        <v>48</v>
      </c>
      <c r="C14" s="18" t="s">
        <v>47</v>
      </c>
      <c r="D14" s="17">
        <v>627</v>
      </c>
      <c r="E14" s="16">
        <v>59</v>
      </c>
      <c r="F14" s="15">
        <v>9.4098883572567775</v>
      </c>
      <c r="G14" s="16">
        <v>125</v>
      </c>
      <c r="H14" s="15">
        <v>19.936204146730464</v>
      </c>
      <c r="I14" s="16">
        <v>115</v>
      </c>
      <c r="J14" s="15">
        <v>18.341307814992025</v>
      </c>
      <c r="K14" s="16">
        <v>87</v>
      </c>
      <c r="L14" s="15">
        <v>13.875598086124402</v>
      </c>
      <c r="M14" s="16">
        <v>105</v>
      </c>
      <c r="N14" s="15">
        <v>16.746411483253588</v>
      </c>
      <c r="O14" s="16">
        <v>432</v>
      </c>
      <c r="P14" s="15">
        <v>68.899521531100476</v>
      </c>
    </row>
    <row r="15" spans="1:16" ht="18" customHeight="1" x14ac:dyDescent="0.3">
      <c r="A15" s="19">
        <v>5</v>
      </c>
      <c r="B15" s="18" t="s">
        <v>46</v>
      </c>
      <c r="C15" s="18" t="s">
        <v>45</v>
      </c>
      <c r="D15" s="17">
        <v>1140</v>
      </c>
      <c r="E15" s="16">
        <v>15</v>
      </c>
      <c r="F15" s="15">
        <v>1.3157894736842104</v>
      </c>
      <c r="G15" s="16">
        <v>390</v>
      </c>
      <c r="H15" s="15">
        <v>34.210526315789473</v>
      </c>
      <c r="I15" s="16">
        <v>346</v>
      </c>
      <c r="J15" s="15">
        <v>30.350877192982455</v>
      </c>
      <c r="K15" s="16">
        <v>248</v>
      </c>
      <c r="L15" s="15">
        <v>21.754385964912281</v>
      </c>
      <c r="M15" s="16">
        <v>105</v>
      </c>
      <c r="N15" s="15">
        <v>9.2105263157894726</v>
      </c>
      <c r="O15" s="16">
        <v>1089</v>
      </c>
      <c r="P15" s="15">
        <v>95.526315789473685</v>
      </c>
    </row>
    <row r="16" spans="1:16" ht="18" customHeight="1" x14ac:dyDescent="0.3">
      <c r="A16" s="19">
        <v>6</v>
      </c>
      <c r="B16" s="18">
        <v>0</v>
      </c>
      <c r="C16" s="18" t="s">
        <v>44</v>
      </c>
      <c r="D16" s="17">
        <v>1297</v>
      </c>
      <c r="E16" s="16">
        <v>1253</v>
      </c>
      <c r="F16" s="15">
        <v>96.607555898226678</v>
      </c>
      <c r="G16" s="16">
        <v>1147</v>
      </c>
      <c r="H16" s="15">
        <v>88.43484965304549</v>
      </c>
      <c r="I16" s="16">
        <v>835</v>
      </c>
      <c r="J16" s="15">
        <v>64.379336931380109</v>
      </c>
      <c r="K16" s="16">
        <v>343</v>
      </c>
      <c r="L16" s="15">
        <v>26.44564379336931</v>
      </c>
      <c r="M16" s="16">
        <v>227</v>
      </c>
      <c r="N16" s="15">
        <v>17.501927525057827</v>
      </c>
      <c r="O16" s="16">
        <v>2552</v>
      </c>
      <c r="P16" s="15">
        <v>196.76175790285274</v>
      </c>
    </row>
    <row r="17" spans="1:16" ht="18" customHeight="1" x14ac:dyDescent="0.3">
      <c r="A17" s="19">
        <v>7</v>
      </c>
      <c r="B17" s="18" t="s">
        <v>43</v>
      </c>
      <c r="C17" s="18" t="s">
        <v>42</v>
      </c>
      <c r="D17" s="17">
        <v>674</v>
      </c>
      <c r="E17" s="16">
        <v>125</v>
      </c>
      <c r="F17" s="15">
        <v>18.545994065281899</v>
      </c>
      <c r="G17" s="16">
        <v>238</v>
      </c>
      <c r="H17" s="15">
        <v>35.311572700296736</v>
      </c>
      <c r="I17" s="16">
        <v>229</v>
      </c>
      <c r="J17" s="15">
        <v>33.976261127596445</v>
      </c>
      <c r="K17" s="16">
        <v>141</v>
      </c>
      <c r="L17" s="15">
        <v>20.919881305637983</v>
      </c>
      <c r="M17" s="16">
        <v>94</v>
      </c>
      <c r="N17" s="15">
        <v>13.94658753709199</v>
      </c>
      <c r="O17" s="16">
        <v>702</v>
      </c>
      <c r="P17" s="15">
        <v>104.15430267062315</v>
      </c>
    </row>
    <row r="18" spans="1:16" ht="18" customHeight="1" x14ac:dyDescent="0.3">
      <c r="A18" s="19">
        <v>8</v>
      </c>
      <c r="B18" s="18">
        <v>0</v>
      </c>
      <c r="C18" s="18" t="s">
        <v>41</v>
      </c>
      <c r="D18" s="17">
        <v>802</v>
      </c>
      <c r="E18" s="16">
        <v>12</v>
      </c>
      <c r="F18" s="15">
        <v>1.4962593516209477</v>
      </c>
      <c r="G18" s="16">
        <v>248</v>
      </c>
      <c r="H18" s="15">
        <v>30.922693266832919</v>
      </c>
      <c r="I18" s="16">
        <v>265</v>
      </c>
      <c r="J18" s="15">
        <v>33.042394014962596</v>
      </c>
      <c r="K18" s="16">
        <v>96</v>
      </c>
      <c r="L18" s="15">
        <v>11.970074812967582</v>
      </c>
      <c r="M18" s="16">
        <v>35</v>
      </c>
      <c r="N18" s="15">
        <v>4.3640897755610979</v>
      </c>
      <c r="O18" s="16">
        <v>644</v>
      </c>
      <c r="P18" s="15">
        <v>80.299251870324184</v>
      </c>
    </row>
    <row r="19" spans="1:16" ht="18" customHeight="1" x14ac:dyDescent="0.3">
      <c r="A19" s="19">
        <v>9</v>
      </c>
      <c r="B19" s="18" t="s">
        <v>40</v>
      </c>
      <c r="C19" s="18" t="s">
        <v>39</v>
      </c>
      <c r="D19" s="17">
        <v>581</v>
      </c>
      <c r="E19" s="16">
        <v>23</v>
      </c>
      <c r="F19" s="15">
        <v>3.9586919104991396</v>
      </c>
      <c r="G19" s="16">
        <v>190</v>
      </c>
      <c r="H19" s="15">
        <v>32.702237521514633</v>
      </c>
      <c r="I19" s="16">
        <v>174</v>
      </c>
      <c r="J19" s="15">
        <v>29.948364888123923</v>
      </c>
      <c r="K19" s="16">
        <v>133</v>
      </c>
      <c r="L19" s="15">
        <v>22.891566265060241</v>
      </c>
      <c r="M19" s="16">
        <v>50</v>
      </c>
      <c r="N19" s="15">
        <v>8.6058519793459549</v>
      </c>
      <c r="O19" s="16">
        <v>570</v>
      </c>
      <c r="P19" s="15">
        <v>98.106712564543884</v>
      </c>
    </row>
    <row r="20" spans="1:16" ht="18" customHeight="1" x14ac:dyDescent="0.3">
      <c r="A20" s="19">
        <v>10</v>
      </c>
      <c r="B20" s="18">
        <v>0</v>
      </c>
      <c r="C20" s="18" t="s">
        <v>38</v>
      </c>
      <c r="D20" s="17">
        <v>538</v>
      </c>
      <c r="E20" s="16">
        <v>0</v>
      </c>
      <c r="F20" s="15">
        <v>0</v>
      </c>
      <c r="G20" s="16">
        <v>190</v>
      </c>
      <c r="H20" s="15">
        <v>35.315985130111528</v>
      </c>
      <c r="I20" s="16">
        <v>189</v>
      </c>
      <c r="J20" s="15">
        <v>35.130111524163574</v>
      </c>
      <c r="K20" s="16">
        <v>87</v>
      </c>
      <c r="L20" s="15">
        <v>16.171003717472118</v>
      </c>
      <c r="M20" s="16">
        <v>27</v>
      </c>
      <c r="N20" s="15">
        <v>5.0185873605947959</v>
      </c>
      <c r="O20" s="16">
        <v>500</v>
      </c>
      <c r="P20" s="15">
        <v>92.936802973977692</v>
      </c>
    </row>
    <row r="21" spans="1:16" ht="18" customHeight="1" x14ac:dyDescent="0.3">
      <c r="A21" s="19">
        <v>11</v>
      </c>
      <c r="B21" s="18" t="s">
        <v>37</v>
      </c>
      <c r="C21" s="18" t="s">
        <v>37</v>
      </c>
      <c r="D21" s="17">
        <v>925</v>
      </c>
      <c r="E21" s="16">
        <v>78</v>
      </c>
      <c r="F21" s="15">
        <v>8.4324324324324316</v>
      </c>
      <c r="G21" s="16">
        <v>228</v>
      </c>
      <c r="H21" s="15">
        <v>24.648648648648649</v>
      </c>
      <c r="I21" s="16">
        <v>267</v>
      </c>
      <c r="J21" s="15">
        <v>28.864864864864863</v>
      </c>
      <c r="K21" s="16">
        <v>145</v>
      </c>
      <c r="L21" s="15">
        <v>15.675675675675677</v>
      </c>
      <c r="M21" s="16">
        <v>59</v>
      </c>
      <c r="N21" s="15">
        <v>6.3783783783783781</v>
      </c>
      <c r="O21" s="16">
        <v>699</v>
      </c>
      <c r="P21" s="15">
        <v>75.567567567567579</v>
      </c>
    </row>
    <row r="22" spans="1:16" ht="18" customHeight="1" x14ac:dyDescent="0.3">
      <c r="A22" s="19">
        <v>12</v>
      </c>
      <c r="B22" s="18" t="s">
        <v>36</v>
      </c>
      <c r="C22" s="18" t="s">
        <v>36</v>
      </c>
      <c r="D22" s="17">
        <v>889</v>
      </c>
      <c r="E22" s="16">
        <v>710</v>
      </c>
      <c r="F22" s="15">
        <v>79.865016872890891</v>
      </c>
      <c r="G22" s="16">
        <v>648</v>
      </c>
      <c r="H22" s="15">
        <v>72.890888638920131</v>
      </c>
      <c r="I22" s="16">
        <v>554</v>
      </c>
      <c r="J22" s="15">
        <v>62.317210348706411</v>
      </c>
      <c r="K22" s="16">
        <v>489</v>
      </c>
      <c r="L22" s="15">
        <v>55.005624296962885</v>
      </c>
      <c r="M22" s="16">
        <v>342</v>
      </c>
      <c r="N22" s="15">
        <v>38.470191226096738</v>
      </c>
      <c r="O22" s="16">
        <v>2743</v>
      </c>
      <c r="P22" s="15">
        <v>308.54893138357704</v>
      </c>
    </row>
    <row r="23" spans="1:16" ht="18" customHeight="1" x14ac:dyDescent="0.3">
      <c r="A23" s="19">
        <v>13</v>
      </c>
      <c r="B23" s="18" t="s">
        <v>35</v>
      </c>
      <c r="C23" s="18" t="s">
        <v>35</v>
      </c>
      <c r="D23" s="17">
        <v>1396</v>
      </c>
      <c r="E23" s="16">
        <v>603</v>
      </c>
      <c r="F23" s="15">
        <v>43.194842406876795</v>
      </c>
      <c r="G23" s="16">
        <v>435</v>
      </c>
      <c r="H23" s="15">
        <v>31.160458452722061</v>
      </c>
      <c r="I23" s="16">
        <v>379</v>
      </c>
      <c r="J23" s="15">
        <v>27.148997134670488</v>
      </c>
      <c r="K23" s="16">
        <v>171</v>
      </c>
      <c r="L23" s="15">
        <v>12.249283667621777</v>
      </c>
      <c r="M23" s="16">
        <v>154</v>
      </c>
      <c r="N23" s="15">
        <v>11.031518624641834</v>
      </c>
      <c r="O23" s="16">
        <v>16</v>
      </c>
      <c r="P23" s="15">
        <v>1.1461318051575931</v>
      </c>
    </row>
    <row r="24" spans="1:16" ht="18" customHeight="1" x14ac:dyDescent="0.3">
      <c r="A24" s="19">
        <v>14</v>
      </c>
      <c r="B24" s="18" t="s">
        <v>34</v>
      </c>
      <c r="C24" s="18" t="s">
        <v>34</v>
      </c>
      <c r="D24" s="17">
        <v>717</v>
      </c>
      <c r="E24" s="16">
        <v>156</v>
      </c>
      <c r="F24" s="15">
        <v>21.75732217573222</v>
      </c>
      <c r="G24" s="16">
        <v>171</v>
      </c>
      <c r="H24" s="15">
        <v>23.84937238493724</v>
      </c>
      <c r="I24" s="16">
        <v>152</v>
      </c>
      <c r="J24" s="15">
        <v>21.199442119944212</v>
      </c>
      <c r="K24" s="16">
        <v>105</v>
      </c>
      <c r="L24" s="15">
        <v>14.644351464435147</v>
      </c>
      <c r="M24" s="16">
        <v>96</v>
      </c>
      <c r="N24" s="15">
        <v>13.389121338912133</v>
      </c>
      <c r="O24" s="16">
        <v>582</v>
      </c>
      <c r="P24" s="15">
        <v>81.171548117154813</v>
      </c>
    </row>
    <row r="25" spans="1:16" ht="18" customHeight="1" x14ac:dyDescent="0.3">
      <c r="A25" s="19">
        <v>15</v>
      </c>
      <c r="B25" s="18" t="s">
        <v>33</v>
      </c>
      <c r="C25" s="18" t="s">
        <v>32</v>
      </c>
      <c r="D25" s="17">
        <v>1162</v>
      </c>
      <c r="E25" s="16">
        <v>1115</v>
      </c>
      <c r="F25" s="15">
        <v>95.955249569707405</v>
      </c>
      <c r="G25" s="16">
        <v>1050</v>
      </c>
      <c r="H25" s="15">
        <v>90.361445783132538</v>
      </c>
      <c r="I25" s="16">
        <v>662</v>
      </c>
      <c r="J25" s="15">
        <v>56.970740103270224</v>
      </c>
      <c r="K25" s="16">
        <v>558</v>
      </c>
      <c r="L25" s="15">
        <v>48.02065404475043</v>
      </c>
      <c r="M25" s="16">
        <v>429</v>
      </c>
      <c r="N25" s="15">
        <v>36.91910499139415</v>
      </c>
      <c r="O25" s="16">
        <v>2699</v>
      </c>
      <c r="P25" s="15">
        <v>232.27194492254733</v>
      </c>
    </row>
    <row r="26" spans="1:16" ht="18" customHeight="1" x14ac:dyDescent="0.3">
      <c r="A26" s="19">
        <v>16</v>
      </c>
      <c r="B26" s="18">
        <v>0</v>
      </c>
      <c r="C26" s="18" t="s">
        <v>31</v>
      </c>
      <c r="D26" s="17">
        <v>597</v>
      </c>
      <c r="E26" s="16">
        <v>597</v>
      </c>
      <c r="F26" s="15">
        <v>100</v>
      </c>
      <c r="G26" s="16">
        <v>507</v>
      </c>
      <c r="H26" s="15">
        <v>84.924623115577887</v>
      </c>
      <c r="I26" s="16">
        <v>1</v>
      </c>
      <c r="J26" s="15">
        <v>0.16750418760469013</v>
      </c>
      <c r="K26" s="16">
        <v>0</v>
      </c>
      <c r="L26" s="15">
        <v>0</v>
      </c>
      <c r="M26" s="16">
        <v>0</v>
      </c>
      <c r="N26" s="15">
        <v>0</v>
      </c>
      <c r="O26" s="16">
        <v>508</v>
      </c>
      <c r="P26" s="15">
        <v>85.092127303182579</v>
      </c>
    </row>
    <row r="27" spans="1:16" ht="18" customHeight="1" x14ac:dyDescent="0.3">
      <c r="A27" s="19">
        <v>17</v>
      </c>
      <c r="B27" s="18" t="s">
        <v>30</v>
      </c>
      <c r="C27" s="18" t="s">
        <v>30</v>
      </c>
      <c r="D27" s="17">
        <v>1075</v>
      </c>
      <c r="E27" s="16">
        <v>48</v>
      </c>
      <c r="F27" s="15">
        <v>4.4651162790697674</v>
      </c>
      <c r="G27" s="16">
        <v>170</v>
      </c>
      <c r="H27" s="15">
        <v>15.813953488372093</v>
      </c>
      <c r="I27" s="16">
        <v>143</v>
      </c>
      <c r="J27" s="15">
        <v>13.302325581395349</v>
      </c>
      <c r="K27" s="16">
        <v>81</v>
      </c>
      <c r="L27" s="15">
        <v>7.5348837209302326</v>
      </c>
      <c r="M27" s="16">
        <v>25</v>
      </c>
      <c r="N27" s="15">
        <v>2.3255813953488373</v>
      </c>
      <c r="O27" s="16">
        <v>415</v>
      </c>
      <c r="P27" s="15">
        <v>38.604651162790695</v>
      </c>
    </row>
    <row r="28" spans="1:16" ht="18" customHeight="1" x14ac:dyDescent="0.3">
      <c r="A28" s="19">
        <v>18</v>
      </c>
      <c r="B28" s="18" t="s">
        <v>29</v>
      </c>
      <c r="C28" s="18" t="s">
        <v>29</v>
      </c>
      <c r="D28" s="17">
        <v>1389</v>
      </c>
      <c r="E28" s="16">
        <v>45</v>
      </c>
      <c r="F28" s="15">
        <v>3.2397408207343417</v>
      </c>
      <c r="G28" s="16">
        <v>215</v>
      </c>
      <c r="H28" s="15">
        <v>15.478761699064075</v>
      </c>
      <c r="I28" s="16">
        <v>328</v>
      </c>
      <c r="J28" s="15">
        <v>23.614110871130308</v>
      </c>
      <c r="K28" s="16">
        <v>177</v>
      </c>
      <c r="L28" s="15">
        <v>12.742980561555076</v>
      </c>
      <c r="M28" s="16">
        <v>185</v>
      </c>
      <c r="N28" s="15">
        <v>13.318934485241179</v>
      </c>
      <c r="O28" s="16">
        <v>887</v>
      </c>
      <c r="P28" s="15">
        <v>63.85889128869691</v>
      </c>
    </row>
    <row r="29" spans="1:16" ht="18" customHeight="1" x14ac:dyDescent="0.3">
      <c r="A29" s="19">
        <v>19</v>
      </c>
      <c r="B29" s="18" t="s">
        <v>28</v>
      </c>
      <c r="C29" s="18" t="s">
        <v>27</v>
      </c>
      <c r="D29" s="17">
        <v>707</v>
      </c>
      <c r="E29" s="16">
        <v>19</v>
      </c>
      <c r="F29" s="15">
        <v>2.6874115983026874</v>
      </c>
      <c r="G29" s="16">
        <v>116</v>
      </c>
      <c r="H29" s="15">
        <v>16.407355021216407</v>
      </c>
      <c r="I29" s="16">
        <v>84</v>
      </c>
      <c r="J29" s="15">
        <v>11.881188118811881</v>
      </c>
      <c r="K29" s="16">
        <v>35</v>
      </c>
      <c r="L29" s="15">
        <v>4.9504950495049505</v>
      </c>
      <c r="M29" s="16">
        <v>14</v>
      </c>
      <c r="N29" s="15">
        <v>1.9801980198019802</v>
      </c>
      <c r="O29" s="16">
        <v>249</v>
      </c>
      <c r="P29" s="15">
        <v>35.219236209335222</v>
      </c>
    </row>
    <row r="30" spans="1:16" ht="18" customHeight="1" x14ac:dyDescent="0.3">
      <c r="A30" s="19">
        <v>20</v>
      </c>
      <c r="B30" s="18">
        <v>0</v>
      </c>
      <c r="C30" s="18" t="s">
        <v>26</v>
      </c>
      <c r="D30" s="17">
        <v>386</v>
      </c>
      <c r="E30" s="16">
        <v>11</v>
      </c>
      <c r="F30" s="15">
        <v>2.849740932642487</v>
      </c>
      <c r="G30" s="16">
        <v>18</v>
      </c>
      <c r="H30" s="15">
        <v>4.6632124352331603</v>
      </c>
      <c r="I30" s="16">
        <v>18</v>
      </c>
      <c r="J30" s="15">
        <v>4.6632124352331603</v>
      </c>
      <c r="K30" s="16">
        <v>13</v>
      </c>
      <c r="L30" s="15">
        <v>3.3678756476683938</v>
      </c>
      <c r="M30" s="16">
        <v>13</v>
      </c>
      <c r="N30" s="15">
        <v>3.3678756476683938</v>
      </c>
      <c r="O30" s="16">
        <v>28</v>
      </c>
      <c r="P30" s="15">
        <v>7.2538860103626934</v>
      </c>
    </row>
    <row r="31" spans="1:16" ht="18" customHeight="1" x14ac:dyDescent="0.3">
      <c r="A31" s="19">
        <v>21</v>
      </c>
      <c r="B31" s="18" t="s">
        <v>25</v>
      </c>
      <c r="C31" s="18" t="s">
        <v>24</v>
      </c>
      <c r="D31" s="17">
        <v>836</v>
      </c>
      <c r="E31" s="16">
        <v>13</v>
      </c>
      <c r="F31" s="15">
        <v>1.5550239234449761</v>
      </c>
      <c r="G31" s="16">
        <v>357</v>
      </c>
      <c r="H31" s="15">
        <v>42.703349282296649</v>
      </c>
      <c r="I31" s="16">
        <v>265</v>
      </c>
      <c r="J31" s="15">
        <v>31.698564593301437</v>
      </c>
      <c r="K31" s="16">
        <v>102</v>
      </c>
      <c r="L31" s="15">
        <v>12.200956937799043</v>
      </c>
      <c r="M31" s="16">
        <v>36</v>
      </c>
      <c r="N31" s="15">
        <v>4.3062200956937797</v>
      </c>
      <c r="O31" s="16">
        <v>760</v>
      </c>
      <c r="P31" s="15">
        <v>90.909090909090907</v>
      </c>
    </row>
    <row r="32" spans="1:16" ht="18" customHeight="1" x14ac:dyDescent="0.3">
      <c r="A32" s="19">
        <v>22</v>
      </c>
      <c r="B32" s="18">
        <v>0</v>
      </c>
      <c r="C32" s="18" t="s">
        <v>23</v>
      </c>
      <c r="D32" s="17">
        <v>1201</v>
      </c>
      <c r="E32" s="16">
        <v>396</v>
      </c>
      <c r="F32" s="15">
        <v>32.972522897585343</v>
      </c>
      <c r="G32" s="16">
        <v>351</v>
      </c>
      <c r="H32" s="15">
        <v>29.225645295587011</v>
      </c>
      <c r="I32" s="16">
        <v>266</v>
      </c>
      <c r="J32" s="15">
        <v>22.148209825145713</v>
      </c>
      <c r="K32" s="16">
        <v>216</v>
      </c>
      <c r="L32" s="15">
        <v>17.985012489592005</v>
      </c>
      <c r="M32" s="16">
        <v>183</v>
      </c>
      <c r="N32" s="15">
        <v>15.237302248126561</v>
      </c>
      <c r="O32" s="16">
        <v>1016</v>
      </c>
      <c r="P32" s="15">
        <v>84.59616985845129</v>
      </c>
    </row>
    <row r="33" spans="1:16" ht="18" customHeight="1" x14ac:dyDescent="0.3">
      <c r="A33" s="19">
        <v>23</v>
      </c>
      <c r="B33" s="18" t="s">
        <v>22</v>
      </c>
      <c r="C33" s="18" t="s">
        <v>21</v>
      </c>
      <c r="D33" s="17">
        <v>903</v>
      </c>
      <c r="E33" s="16">
        <v>45</v>
      </c>
      <c r="F33" s="15">
        <v>4.9833887043189371</v>
      </c>
      <c r="G33" s="16">
        <v>265</v>
      </c>
      <c r="H33" s="15">
        <v>29.346622369878183</v>
      </c>
      <c r="I33" s="16">
        <v>279</v>
      </c>
      <c r="J33" s="15">
        <v>30.897009966777411</v>
      </c>
      <c r="K33" s="16">
        <v>151</v>
      </c>
      <c r="L33" s="15">
        <v>16.72203765227021</v>
      </c>
      <c r="M33" s="16">
        <v>53</v>
      </c>
      <c r="N33" s="15">
        <v>5.8693244739756363</v>
      </c>
      <c r="O33" s="16">
        <v>748</v>
      </c>
      <c r="P33" s="15">
        <v>82.834994462901435</v>
      </c>
    </row>
    <row r="34" spans="1:16" ht="18" customHeight="1" x14ac:dyDescent="0.3">
      <c r="A34" s="19">
        <v>24</v>
      </c>
      <c r="B34" s="18">
        <v>0</v>
      </c>
      <c r="C34" s="18" t="s">
        <v>20</v>
      </c>
      <c r="D34" s="17">
        <v>552</v>
      </c>
      <c r="E34" s="16">
        <v>42</v>
      </c>
      <c r="F34" s="15">
        <v>7.608695652173914</v>
      </c>
      <c r="G34" s="16">
        <v>103</v>
      </c>
      <c r="H34" s="15">
        <v>18.659420289855071</v>
      </c>
      <c r="I34" s="16">
        <v>122</v>
      </c>
      <c r="J34" s="15">
        <v>22.10144927536232</v>
      </c>
      <c r="K34" s="16">
        <v>46</v>
      </c>
      <c r="L34" s="15">
        <v>8.3333333333333321</v>
      </c>
      <c r="M34" s="16">
        <v>7</v>
      </c>
      <c r="N34" s="15">
        <v>1.2681159420289856</v>
      </c>
      <c r="O34" s="16">
        <v>274</v>
      </c>
      <c r="P34" s="15">
        <v>49.637681159420289</v>
      </c>
    </row>
    <row r="35" spans="1:16" ht="18" customHeight="1" x14ac:dyDescent="0.3">
      <c r="A35" s="19">
        <v>25</v>
      </c>
      <c r="B35" s="18" t="s">
        <v>19</v>
      </c>
      <c r="C35" s="18" t="s">
        <v>19</v>
      </c>
      <c r="D35" s="17">
        <v>630</v>
      </c>
      <c r="E35" s="16">
        <v>67</v>
      </c>
      <c r="F35" s="15">
        <v>10.634920634920634</v>
      </c>
      <c r="G35" s="16">
        <v>189</v>
      </c>
      <c r="H35" s="15">
        <v>30</v>
      </c>
      <c r="I35" s="16">
        <v>216</v>
      </c>
      <c r="J35" s="15">
        <v>34.285714285714285</v>
      </c>
      <c r="K35" s="16">
        <v>97</v>
      </c>
      <c r="L35" s="15">
        <v>15.396825396825397</v>
      </c>
      <c r="M35" s="16">
        <v>69</v>
      </c>
      <c r="N35" s="15">
        <v>10.952380952380953</v>
      </c>
      <c r="O35" s="16">
        <v>571</v>
      </c>
      <c r="P35" s="15">
        <v>90.634920634920633</v>
      </c>
    </row>
    <row r="36" spans="1:16" ht="18" customHeight="1" x14ac:dyDescent="0.3">
      <c r="A36" s="19">
        <v>26</v>
      </c>
      <c r="B36" s="18" t="s">
        <v>18</v>
      </c>
      <c r="C36" s="18" t="s">
        <v>18</v>
      </c>
      <c r="D36" s="17">
        <v>535</v>
      </c>
      <c r="E36" s="16">
        <v>185</v>
      </c>
      <c r="F36" s="15">
        <v>34.579439252336449</v>
      </c>
      <c r="G36" s="16">
        <v>34.579439252336449</v>
      </c>
      <c r="H36" s="15">
        <v>6.4634465892217658</v>
      </c>
      <c r="I36" s="16">
        <v>168</v>
      </c>
      <c r="J36" s="15">
        <v>31.401869158878505</v>
      </c>
      <c r="K36" s="16">
        <v>142</v>
      </c>
      <c r="L36" s="15">
        <v>26.542056074766357</v>
      </c>
      <c r="M36" s="16">
        <v>87</v>
      </c>
      <c r="N36" s="15">
        <v>16.261682242990656</v>
      </c>
      <c r="O36" s="16">
        <v>678</v>
      </c>
      <c r="P36" s="15">
        <v>126.72897196261684</v>
      </c>
    </row>
    <row r="37" spans="1:16" ht="18" customHeight="1" x14ac:dyDescent="0.3">
      <c r="A37" s="19">
        <v>27</v>
      </c>
      <c r="B37" s="18" t="s">
        <v>17</v>
      </c>
      <c r="C37" s="18" t="s">
        <v>16</v>
      </c>
      <c r="D37" s="17">
        <v>1065</v>
      </c>
      <c r="E37" s="16">
        <v>100</v>
      </c>
      <c r="F37" s="15">
        <v>9.3896713615023462</v>
      </c>
      <c r="G37" s="16">
        <v>391</v>
      </c>
      <c r="H37" s="15">
        <v>36.713615023474176</v>
      </c>
      <c r="I37" s="16">
        <v>311</v>
      </c>
      <c r="J37" s="15">
        <v>29.201877934272304</v>
      </c>
      <c r="K37" s="16">
        <v>154</v>
      </c>
      <c r="L37" s="15">
        <v>14.460093896713616</v>
      </c>
      <c r="M37" s="16">
        <v>86</v>
      </c>
      <c r="N37" s="15">
        <v>8.0751173708920181</v>
      </c>
      <c r="O37" s="16">
        <v>942</v>
      </c>
      <c r="P37" s="15">
        <v>88.450704225352112</v>
      </c>
    </row>
    <row r="38" spans="1:16" ht="18" customHeight="1" x14ac:dyDescent="0.3">
      <c r="A38" s="19">
        <v>28</v>
      </c>
      <c r="B38" s="18">
        <v>0</v>
      </c>
      <c r="C38" s="18" t="s">
        <v>15</v>
      </c>
      <c r="D38" s="17">
        <v>732</v>
      </c>
      <c r="E38" s="16">
        <v>106</v>
      </c>
      <c r="F38" s="15">
        <v>14.480874316939889</v>
      </c>
      <c r="G38" s="16">
        <v>197</v>
      </c>
      <c r="H38" s="15">
        <v>26.912568306010932</v>
      </c>
      <c r="I38" s="16">
        <v>198</v>
      </c>
      <c r="J38" s="15">
        <v>27.049180327868854</v>
      </c>
      <c r="K38" s="16">
        <v>105</v>
      </c>
      <c r="L38" s="15">
        <v>14.344262295081966</v>
      </c>
      <c r="M38" s="16">
        <v>41</v>
      </c>
      <c r="N38" s="15">
        <v>5.6010928961748636</v>
      </c>
      <c r="O38" s="16">
        <v>541</v>
      </c>
      <c r="P38" s="15">
        <v>73.907103825136616</v>
      </c>
    </row>
    <row r="39" spans="1:16" ht="18" customHeight="1" x14ac:dyDescent="0.3">
      <c r="A39" s="19">
        <v>29</v>
      </c>
      <c r="B39" s="18" t="s">
        <v>14</v>
      </c>
      <c r="C39" s="18" t="s">
        <v>14</v>
      </c>
      <c r="D39" s="17">
        <v>995</v>
      </c>
      <c r="E39" s="16">
        <v>132</v>
      </c>
      <c r="F39" s="15">
        <v>13.266331658291458</v>
      </c>
      <c r="G39" s="16">
        <v>197</v>
      </c>
      <c r="H39" s="15">
        <v>19.798994974874372</v>
      </c>
      <c r="I39" s="16">
        <v>226</v>
      </c>
      <c r="J39" s="15">
        <v>22.713567839195981</v>
      </c>
      <c r="K39" s="16">
        <v>117</v>
      </c>
      <c r="L39" s="15">
        <v>11.758793969849247</v>
      </c>
      <c r="M39" s="16">
        <v>87</v>
      </c>
      <c r="N39" s="15">
        <v>8.7437185929648251</v>
      </c>
      <c r="O39" s="16">
        <v>627</v>
      </c>
      <c r="P39" s="15">
        <v>63.015075376884425</v>
      </c>
    </row>
    <row r="40" spans="1:16" ht="18" customHeight="1" x14ac:dyDescent="0.3">
      <c r="A40" s="19">
        <v>30</v>
      </c>
      <c r="B40" s="18" t="s">
        <v>13</v>
      </c>
      <c r="C40" s="18" t="s">
        <v>12</v>
      </c>
      <c r="D40" s="17">
        <v>558</v>
      </c>
      <c r="E40" s="16">
        <v>17</v>
      </c>
      <c r="F40" s="15">
        <v>3.0465949820788532</v>
      </c>
      <c r="G40" s="16">
        <v>118</v>
      </c>
      <c r="H40" s="15">
        <v>21.146953405017921</v>
      </c>
      <c r="I40" s="16">
        <v>119</v>
      </c>
      <c r="J40" s="15">
        <v>21.326164874551971</v>
      </c>
      <c r="K40" s="16">
        <v>70</v>
      </c>
      <c r="L40" s="15">
        <v>12.544802867383511</v>
      </c>
      <c r="M40" s="16">
        <v>23</v>
      </c>
      <c r="N40" s="15">
        <v>4.1218637992831546</v>
      </c>
      <c r="O40" s="16">
        <v>62.186379928315418</v>
      </c>
      <c r="P40" s="15">
        <v>11.144512531956167</v>
      </c>
    </row>
    <row r="41" spans="1:16" ht="18" customHeight="1" x14ac:dyDescent="0.3">
      <c r="A41" s="19">
        <v>31</v>
      </c>
      <c r="B41" s="18">
        <v>0</v>
      </c>
      <c r="C41" s="18" t="s">
        <v>11</v>
      </c>
      <c r="D41" s="17">
        <v>626</v>
      </c>
      <c r="E41" s="16">
        <v>77</v>
      </c>
      <c r="F41" s="15">
        <v>12.300319488817891</v>
      </c>
      <c r="G41" s="16">
        <v>98</v>
      </c>
      <c r="H41" s="15">
        <v>15.654952076677317</v>
      </c>
      <c r="I41" s="16">
        <v>116</v>
      </c>
      <c r="J41" s="15">
        <v>18.530351437699679</v>
      </c>
      <c r="K41" s="16">
        <v>192</v>
      </c>
      <c r="L41" s="15">
        <v>30.670926517571885</v>
      </c>
      <c r="M41" s="16">
        <v>200</v>
      </c>
      <c r="N41" s="15">
        <v>31.948881789137378</v>
      </c>
      <c r="O41" s="16">
        <v>671.72727272727298</v>
      </c>
      <c r="P41" s="15">
        <v>107.30467615451644</v>
      </c>
    </row>
    <row r="42" spans="1:16" ht="18" customHeight="1" x14ac:dyDescent="0.3">
      <c r="A42" s="19">
        <v>32</v>
      </c>
      <c r="B42" s="18" t="s">
        <v>10</v>
      </c>
      <c r="C42" s="18" t="s">
        <v>9</v>
      </c>
      <c r="D42" s="17">
        <v>818</v>
      </c>
      <c r="E42" s="16">
        <v>165</v>
      </c>
      <c r="F42" s="15">
        <v>20.171149144254279</v>
      </c>
      <c r="G42" s="16">
        <v>789</v>
      </c>
      <c r="H42" s="15">
        <v>96.454767726161379</v>
      </c>
      <c r="I42" s="16">
        <v>284</v>
      </c>
      <c r="J42" s="15">
        <v>34.718826405867972</v>
      </c>
      <c r="K42" s="16">
        <v>209</v>
      </c>
      <c r="L42" s="15">
        <v>25.55012224938875</v>
      </c>
      <c r="M42" s="16">
        <v>171</v>
      </c>
      <c r="N42" s="15">
        <v>20.904645476772615</v>
      </c>
      <c r="O42" s="16">
        <v>1618</v>
      </c>
      <c r="P42" s="15">
        <v>197.799511002445</v>
      </c>
    </row>
    <row r="43" spans="1:16" ht="18" customHeight="1" x14ac:dyDescent="0.3">
      <c r="A43" s="19">
        <v>33</v>
      </c>
      <c r="B43" s="18">
        <v>0</v>
      </c>
      <c r="C43" s="18" t="s">
        <v>9</v>
      </c>
      <c r="D43" s="17">
        <v>515</v>
      </c>
      <c r="E43" s="16">
        <v>25</v>
      </c>
      <c r="F43" s="15">
        <v>4.8543689320388346</v>
      </c>
      <c r="G43" s="16">
        <v>72</v>
      </c>
      <c r="H43" s="15">
        <v>13.980582524271846</v>
      </c>
      <c r="I43" s="16">
        <v>65</v>
      </c>
      <c r="J43" s="15">
        <v>12.621359223300971</v>
      </c>
      <c r="K43" s="16">
        <v>23</v>
      </c>
      <c r="L43" s="15">
        <v>4.4660194174757279</v>
      </c>
      <c r="M43" s="16">
        <v>12</v>
      </c>
      <c r="N43" s="15">
        <v>2.3300970873786406</v>
      </c>
      <c r="O43" s="16">
        <v>172</v>
      </c>
      <c r="P43" s="15">
        <v>33.398058252427184</v>
      </c>
    </row>
    <row r="44" spans="1:16" ht="18" customHeight="1" x14ac:dyDescent="0.3">
      <c r="A44" s="19">
        <v>34</v>
      </c>
      <c r="B44" s="18" t="s">
        <v>8</v>
      </c>
      <c r="C44" s="18" t="s">
        <v>7</v>
      </c>
      <c r="D44" s="17">
        <v>795</v>
      </c>
      <c r="E44" s="16">
        <v>142</v>
      </c>
      <c r="F44" s="15">
        <v>17.861635220125784</v>
      </c>
      <c r="G44" s="16">
        <v>250</v>
      </c>
      <c r="H44" s="15">
        <v>31.446540880503143</v>
      </c>
      <c r="I44" s="16">
        <v>254</v>
      </c>
      <c r="J44" s="15">
        <v>31.949685534591193</v>
      </c>
      <c r="K44" s="16">
        <v>128</v>
      </c>
      <c r="L44" s="15">
        <v>16.10062893081761</v>
      </c>
      <c r="M44" s="16">
        <v>24</v>
      </c>
      <c r="N44" s="15">
        <v>3.0188679245283021</v>
      </c>
      <c r="O44" s="16">
        <v>656</v>
      </c>
      <c r="P44" s="15">
        <v>82.515723270440262</v>
      </c>
    </row>
    <row r="45" spans="1:16" ht="18" customHeight="1" x14ac:dyDescent="0.3">
      <c r="A45" s="19">
        <v>35</v>
      </c>
      <c r="B45" s="18">
        <v>0</v>
      </c>
      <c r="C45" s="18" t="s">
        <v>6</v>
      </c>
      <c r="D45" s="17">
        <v>529</v>
      </c>
      <c r="E45" s="16">
        <v>543</v>
      </c>
      <c r="F45" s="15">
        <v>102.64650283553875</v>
      </c>
      <c r="G45" s="16">
        <v>510</v>
      </c>
      <c r="H45" s="15">
        <v>96.408317580340267</v>
      </c>
      <c r="I45" s="16">
        <v>464</v>
      </c>
      <c r="J45" s="15">
        <v>87.71266540642722</v>
      </c>
      <c r="K45" s="16">
        <v>340</v>
      </c>
      <c r="L45" s="15">
        <v>64.272211720226849</v>
      </c>
      <c r="M45" s="16">
        <v>279</v>
      </c>
      <c r="N45" s="15">
        <v>52.741020793950852</v>
      </c>
      <c r="O45" s="16">
        <v>0</v>
      </c>
      <c r="P45" s="15">
        <v>0</v>
      </c>
    </row>
    <row r="46" spans="1:16" ht="18" customHeight="1" x14ac:dyDescent="0.3">
      <c r="A46" s="19">
        <v>36</v>
      </c>
      <c r="B46" s="18" t="s">
        <v>5</v>
      </c>
      <c r="C46" s="18" t="s">
        <v>4</v>
      </c>
      <c r="D46" s="17">
        <v>942</v>
      </c>
      <c r="E46" s="16">
        <v>942</v>
      </c>
      <c r="F46" s="15">
        <v>100</v>
      </c>
      <c r="G46" s="16">
        <v>332</v>
      </c>
      <c r="H46" s="15">
        <v>35.244161358811041</v>
      </c>
      <c r="I46" s="16">
        <v>192</v>
      </c>
      <c r="J46" s="15">
        <v>20.382165605095544</v>
      </c>
      <c r="K46" s="16">
        <v>141</v>
      </c>
      <c r="L46" s="15">
        <v>14.968152866242038</v>
      </c>
      <c r="M46" s="16">
        <v>103</v>
      </c>
      <c r="N46" s="15">
        <v>10.934182590233545</v>
      </c>
      <c r="O46" s="16">
        <v>762</v>
      </c>
      <c r="P46" s="15">
        <v>80.891719745222929</v>
      </c>
    </row>
    <row r="47" spans="1:16" ht="18" customHeight="1" x14ac:dyDescent="0.3">
      <c r="A47" s="19">
        <v>37</v>
      </c>
      <c r="B47" s="18">
        <v>0</v>
      </c>
      <c r="C47" s="18" t="s">
        <v>3</v>
      </c>
      <c r="D47" s="17">
        <v>547</v>
      </c>
      <c r="E47" s="16">
        <v>75</v>
      </c>
      <c r="F47" s="15">
        <v>13.711151736745887</v>
      </c>
      <c r="G47" s="16">
        <v>113</v>
      </c>
      <c r="H47" s="15">
        <v>20.658135283363801</v>
      </c>
      <c r="I47" s="16">
        <v>104</v>
      </c>
      <c r="J47" s="15">
        <v>19.012797074954296</v>
      </c>
      <c r="K47" s="16">
        <v>82</v>
      </c>
      <c r="L47" s="15">
        <v>14.990859232175502</v>
      </c>
      <c r="M47" s="16">
        <v>70</v>
      </c>
      <c r="N47" s="15">
        <v>12.797074954296161</v>
      </c>
      <c r="O47" s="16">
        <v>386</v>
      </c>
      <c r="P47" s="15">
        <v>70.566727605118828</v>
      </c>
    </row>
    <row r="48" spans="1:16" ht="18" customHeight="1" x14ac:dyDescent="0.3">
      <c r="A48" s="19">
        <v>38</v>
      </c>
      <c r="B48" s="18" t="s">
        <v>2</v>
      </c>
      <c r="C48" s="18" t="s">
        <v>2</v>
      </c>
      <c r="D48" s="17">
        <v>280</v>
      </c>
      <c r="E48" s="16">
        <v>97</v>
      </c>
      <c r="F48" s="15">
        <v>34.642857142857139</v>
      </c>
      <c r="G48" s="16">
        <v>60</v>
      </c>
      <c r="H48" s="15">
        <v>21.428571428571427</v>
      </c>
      <c r="I48" s="16">
        <v>16</v>
      </c>
      <c r="J48" s="15">
        <v>5.7142857142857144</v>
      </c>
      <c r="K48" s="16">
        <v>12</v>
      </c>
      <c r="L48" s="15">
        <v>4.2857142857142856</v>
      </c>
      <c r="M48" s="16">
        <v>4</v>
      </c>
      <c r="N48" s="15">
        <v>1.4285714285714286</v>
      </c>
      <c r="O48" s="16">
        <v>92</v>
      </c>
      <c r="P48" s="15">
        <v>32.857142857142854</v>
      </c>
    </row>
    <row r="49" spans="1:16" ht="18" customHeight="1" x14ac:dyDescent="0.3">
      <c r="A49" s="13"/>
      <c r="B49" s="14"/>
      <c r="C49" s="14"/>
      <c r="D49" s="13"/>
      <c r="E49" s="12"/>
      <c r="F49" s="10"/>
      <c r="G49" s="12"/>
      <c r="H49" s="10"/>
      <c r="I49" s="12"/>
      <c r="J49" s="10"/>
      <c r="K49" s="11"/>
      <c r="L49" s="10"/>
      <c r="M49" s="11"/>
      <c r="N49" s="10"/>
      <c r="O49" s="11"/>
      <c r="P49" s="10"/>
    </row>
    <row r="50" spans="1:16" ht="24" customHeight="1" thickBot="1" x14ac:dyDescent="0.35">
      <c r="A50" s="9" t="s">
        <v>1</v>
      </c>
      <c r="B50" s="8"/>
      <c r="C50" s="7"/>
      <c r="D50" s="6">
        <f>SUM(D11:D49)</f>
        <v>29415</v>
      </c>
      <c r="E50" s="6">
        <f>SUM(E11:E49)</f>
        <v>8540</v>
      </c>
      <c r="F50" s="5">
        <f>E50/$D50*100</f>
        <v>29.032806391296955</v>
      </c>
      <c r="G50" s="6">
        <f>SUM(G11:G49)</f>
        <v>11292.579439252337</v>
      </c>
      <c r="H50" s="5">
        <f>G50/$D50*100</f>
        <v>38.390547133273287</v>
      </c>
      <c r="I50" s="6">
        <f>SUM(I11:I49)</f>
        <v>8820</v>
      </c>
      <c r="J50" s="5">
        <f>I50/$D50*100</f>
        <v>29.98470168281489</v>
      </c>
      <c r="K50" s="6">
        <f>SUM(K11:K49)</f>
        <v>5400</v>
      </c>
      <c r="L50" s="5">
        <f>K50/$D50*100</f>
        <v>18.357980622131564</v>
      </c>
      <c r="M50" s="6">
        <f>SUM(M11:M49)</f>
        <v>3547</v>
      </c>
      <c r="N50" s="5">
        <f>M50/$D50*100</f>
        <v>12.05847356790753</v>
      </c>
      <c r="O50" s="6">
        <f>SUM(O11:O49)</f>
        <v>27251.913652655589</v>
      </c>
      <c r="P50" s="5">
        <f>O50/$D50*100</f>
        <v>92.64631532434332</v>
      </c>
    </row>
    <row r="51" spans="1:16" x14ac:dyDescent="0.3">
      <c r="A51" s="4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3">
      <c r="A52" s="2" t="s">
        <v>0</v>
      </c>
    </row>
  </sheetData>
  <mergeCells count="5">
    <mergeCell ref="A7:A9"/>
    <mergeCell ref="B7:B9"/>
    <mergeCell ref="C7:C9"/>
    <mergeCell ref="D7:D9"/>
    <mergeCell ref="E7:P7"/>
  </mergeCells>
  <printOptions horizontalCentered="1"/>
  <pageMargins left="1.6929133858267718" right="0.9055118110236221" top="1.1417322834645669" bottom="0.9055118110236221" header="0" footer="0"/>
  <pageSetup paperSize="9"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25.mb ipang</vt:lpstr>
      <vt:lpstr>'25.mb ipang'!Print_Area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2023-10-01T01:20:46Z</dcterms:created>
  <dcterms:modified xsi:type="dcterms:W3CDTF">2023-10-01T01:21:29Z</dcterms:modified>
</cp:coreProperties>
</file>