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996C6CCE-A32E-4349-B495-29CFAAC20AB0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8" i="1"/>
  <c r="I9" i="1"/>
  <c r="I10" i="1"/>
  <c r="I11" i="1"/>
  <c r="I12" i="1"/>
  <c r="I13" i="1"/>
  <c r="I14" i="1"/>
  <c r="I15" i="1"/>
  <c r="I16" i="1"/>
  <c r="I17" i="1"/>
  <c r="I7" i="1"/>
  <c r="F18" i="1"/>
  <c r="D18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H18" i="1" l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E18" i="1" l="1"/>
  <c r="G18" i="1"/>
</calcChain>
</file>

<file path=xl/sharedStrings.xml><?xml version="1.0" encoding="utf-8"?>
<sst xmlns="http://schemas.openxmlformats.org/spreadsheetml/2006/main" count="28" uniqueCount="24">
  <si>
    <t>NO</t>
  </si>
  <si>
    <t>KECAMATAN</t>
  </si>
  <si>
    <t>KODE</t>
  </si>
  <si>
    <t>NAMA</t>
  </si>
  <si>
    <t>PRIA</t>
  </si>
  <si>
    <t>JUMLAH</t>
  </si>
  <si>
    <t>%</t>
  </si>
  <si>
    <t>WANITA</t>
  </si>
  <si>
    <t>KEDUNGREJA</t>
  </si>
  <si>
    <t>JUMLAH TOTAL</t>
  </si>
  <si>
    <t>JUMLAH KEPALA KELUARGA</t>
  </si>
  <si>
    <t>JUMLAH KEPALA KELUARGA PER DESA KELURAHAN KECAMATAN KEDUNGREJA</t>
  </si>
  <si>
    <t>DESA/KELURAHAN</t>
  </si>
  <si>
    <t>TAMBAKREJA</t>
  </si>
  <si>
    <t>BUMIREJA</t>
  </si>
  <si>
    <t>CIKLAPA</t>
  </si>
  <si>
    <t>TAMBAKSARI</t>
  </si>
  <si>
    <t>REJAMULYA</t>
  </si>
  <si>
    <t>SIDANEGARA</t>
  </si>
  <si>
    <t>KALIWUNGU</t>
  </si>
  <si>
    <t>JATISARI</t>
  </si>
  <si>
    <t>BANGUNREJA</t>
  </si>
  <si>
    <t>BOJONGSARI</t>
  </si>
  <si>
    <t>KECAMATAN: 33.01.01 KEDUNGREJA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</si>
</sst>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5" zoomScaleNormal="85" workbookViewId="0">
      <selection activeCell="K15" sqref="K1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12</v>
      </c>
      <c r="C4" s="15"/>
      <c r="D4" s="13" t="s">
        <v>10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11" t="s">
        <v>2</v>
      </c>
      <c r="C6" s="11" t="s">
        <v>3</v>
      </c>
      <c r="D6" s="11" t="s">
        <v>5</v>
      </c>
      <c r="E6" s="11" t="s">
        <v>6</v>
      </c>
      <c r="F6" s="11" t="s">
        <v>5</v>
      </c>
      <c r="G6" s="11" t="s">
        <v>6</v>
      </c>
      <c r="H6" s="11" t="s">
        <v>1</v>
      </c>
      <c r="I6" s="11" t="s">
        <v>6</v>
      </c>
    </row>
    <row r="7" spans="1:9" x14ac:dyDescent="0.25">
      <c r="A7" s="3">
        <v>1</v>
      </c>
      <c r="B7" s="4">
        <v>2001</v>
      </c>
      <c r="C7" s="8" t="s">
        <v>13</v>
      </c>
      <c r="D7" s="7">
        <v>1818</v>
      </c>
      <c r="E7" s="6">
        <f>D7/H7</f>
        <v>0.83933518005540164</v>
      </c>
      <c r="F7" s="8">
        <v>348</v>
      </c>
      <c r="G7" s="6">
        <f>F7/H7</f>
        <v>0.16066481994459833</v>
      </c>
      <c r="H7" s="5">
        <f>D7+F7</f>
        <v>2166</v>
      </c>
      <c r="I7" s="6">
        <f>H7/$H$18</f>
        <v>7.2419673008124644E-2</v>
      </c>
    </row>
    <row r="8" spans="1:9" x14ac:dyDescent="0.25">
      <c r="A8" s="3">
        <v>2</v>
      </c>
      <c r="B8" s="4">
        <v>2002</v>
      </c>
      <c r="C8" s="8" t="s">
        <v>14</v>
      </c>
      <c r="D8" s="7">
        <v>2208</v>
      </c>
      <c r="E8" s="6">
        <f t="shared" ref="E8:E17" si="0">D8/H8</f>
        <v>0.82914006759294034</v>
      </c>
      <c r="F8" s="8">
        <v>455</v>
      </c>
      <c r="G8" s="6">
        <f t="shared" ref="G8:G18" si="1">F8/H8</f>
        <v>0.17085993240705971</v>
      </c>
      <c r="H8" s="5">
        <f t="shared" ref="H8:H17" si="2">D8+F8</f>
        <v>2663</v>
      </c>
      <c r="I8" s="6">
        <f t="shared" ref="I8:I18" si="3">H8/$H$18</f>
        <v>8.903674479253737E-2</v>
      </c>
    </row>
    <row r="9" spans="1:9" x14ac:dyDescent="0.25">
      <c r="A9" s="3">
        <v>3</v>
      </c>
      <c r="B9" s="4">
        <v>2003</v>
      </c>
      <c r="C9" s="8" t="s">
        <v>15</v>
      </c>
      <c r="D9" s="7">
        <v>3005</v>
      </c>
      <c r="E9" s="6">
        <f t="shared" si="0"/>
        <v>0.8150257662055872</v>
      </c>
      <c r="F9" s="8">
        <v>682</v>
      </c>
      <c r="G9" s="6">
        <f t="shared" si="1"/>
        <v>0.1849742337944128</v>
      </c>
      <c r="H9" s="5">
        <f t="shared" si="2"/>
        <v>3687</v>
      </c>
      <c r="I9" s="6">
        <f t="shared" si="3"/>
        <v>0.12327393092380221</v>
      </c>
    </row>
    <row r="10" spans="1:9" x14ac:dyDescent="0.25">
      <c r="A10" s="3">
        <v>4</v>
      </c>
      <c r="B10" s="4">
        <v>2004</v>
      </c>
      <c r="C10" s="8" t="s">
        <v>8</v>
      </c>
      <c r="D10" s="7">
        <v>2503</v>
      </c>
      <c r="E10" s="6">
        <f t="shared" si="0"/>
        <v>0.83211436170212771</v>
      </c>
      <c r="F10" s="8">
        <v>505</v>
      </c>
      <c r="G10" s="6">
        <f t="shared" si="1"/>
        <v>0.16788563829787234</v>
      </c>
      <c r="H10" s="5">
        <f t="shared" si="2"/>
        <v>3008</v>
      </c>
      <c r="I10" s="6">
        <f t="shared" si="3"/>
        <v>0.10057173426059046</v>
      </c>
    </row>
    <row r="11" spans="1:9" x14ac:dyDescent="0.25">
      <c r="A11" s="3">
        <v>5</v>
      </c>
      <c r="B11" s="4">
        <v>2005</v>
      </c>
      <c r="C11" s="8" t="s">
        <v>16</v>
      </c>
      <c r="D11" s="7">
        <v>2934</v>
      </c>
      <c r="E11" s="6">
        <f t="shared" si="0"/>
        <v>0.82787810383747173</v>
      </c>
      <c r="F11" s="8">
        <v>610</v>
      </c>
      <c r="G11" s="6">
        <f t="shared" si="1"/>
        <v>0.17212189616252821</v>
      </c>
      <c r="H11" s="5">
        <f t="shared" si="2"/>
        <v>3544</v>
      </c>
      <c r="I11" s="6">
        <f t="shared" si="3"/>
        <v>0.1184927613761744</v>
      </c>
    </row>
    <row r="12" spans="1:9" x14ac:dyDescent="0.25">
      <c r="A12" s="3">
        <v>6</v>
      </c>
      <c r="B12" s="4">
        <v>2006</v>
      </c>
      <c r="C12" s="8" t="s">
        <v>17</v>
      </c>
      <c r="D12" s="7">
        <v>2122</v>
      </c>
      <c r="E12" s="6">
        <f t="shared" si="0"/>
        <v>0.8285825849277626</v>
      </c>
      <c r="F12" s="8">
        <v>439</v>
      </c>
      <c r="G12" s="6">
        <f t="shared" si="1"/>
        <v>0.1714174150722374</v>
      </c>
      <c r="H12" s="5">
        <f t="shared" si="2"/>
        <v>2561</v>
      </c>
      <c r="I12" s="6">
        <f t="shared" si="3"/>
        <v>8.5626400080243401E-2</v>
      </c>
    </row>
    <row r="13" spans="1:9" x14ac:dyDescent="0.25">
      <c r="A13" s="3">
        <v>7</v>
      </c>
      <c r="B13" s="4">
        <v>2007</v>
      </c>
      <c r="C13" s="8" t="s">
        <v>18</v>
      </c>
      <c r="D13" s="7">
        <v>2310</v>
      </c>
      <c r="E13" s="6">
        <f t="shared" si="0"/>
        <v>0.81827842720510091</v>
      </c>
      <c r="F13" s="8">
        <v>513</v>
      </c>
      <c r="G13" s="6">
        <f t="shared" si="1"/>
        <v>0.18172157279489903</v>
      </c>
      <c r="H13" s="5">
        <f t="shared" si="2"/>
        <v>2823</v>
      </c>
      <c r="I13" s="6">
        <f t="shared" si="3"/>
        <v>9.4386305125547493E-2</v>
      </c>
    </row>
    <row r="14" spans="1:9" x14ac:dyDescent="0.25">
      <c r="A14" s="3">
        <v>8</v>
      </c>
      <c r="B14" s="4">
        <v>2008</v>
      </c>
      <c r="C14" s="8" t="s">
        <v>19</v>
      </c>
      <c r="D14" s="7">
        <v>2065</v>
      </c>
      <c r="E14" s="6">
        <f t="shared" si="0"/>
        <v>0.83165525573902532</v>
      </c>
      <c r="F14" s="8">
        <v>418</v>
      </c>
      <c r="G14" s="6">
        <f t="shared" si="1"/>
        <v>0.16834474426097462</v>
      </c>
      <c r="H14" s="5">
        <f t="shared" si="2"/>
        <v>2483</v>
      </c>
      <c r="I14" s="6">
        <f t="shared" si="3"/>
        <v>8.3018489417900965E-2</v>
      </c>
    </row>
    <row r="15" spans="1:9" x14ac:dyDescent="0.25">
      <c r="A15" s="3">
        <v>9</v>
      </c>
      <c r="B15" s="4">
        <v>2009</v>
      </c>
      <c r="C15" s="8" t="s">
        <v>20</v>
      </c>
      <c r="D15" s="7">
        <v>2100</v>
      </c>
      <c r="E15" s="6">
        <f t="shared" si="0"/>
        <v>0.84745762711864403</v>
      </c>
      <c r="F15" s="8">
        <v>378</v>
      </c>
      <c r="G15" s="6">
        <f t="shared" si="1"/>
        <v>0.15254237288135594</v>
      </c>
      <c r="H15" s="5">
        <f t="shared" si="2"/>
        <v>2478</v>
      </c>
      <c r="I15" s="6">
        <f t="shared" si="3"/>
        <v>8.2851315657494401E-2</v>
      </c>
    </row>
    <row r="16" spans="1:9" x14ac:dyDescent="0.25">
      <c r="A16" s="3">
        <v>10</v>
      </c>
      <c r="B16" s="4">
        <v>2010</v>
      </c>
      <c r="C16" s="8" t="s">
        <v>21</v>
      </c>
      <c r="D16" s="7">
        <v>1789</v>
      </c>
      <c r="E16" s="6">
        <f t="shared" si="0"/>
        <v>0.80767494356659142</v>
      </c>
      <c r="F16" s="8">
        <v>426</v>
      </c>
      <c r="G16" s="6">
        <f t="shared" si="1"/>
        <v>0.19232505643340858</v>
      </c>
      <c r="H16" s="5">
        <f t="shared" si="2"/>
        <v>2215</v>
      </c>
      <c r="I16" s="6">
        <f t="shared" si="3"/>
        <v>7.4057975860108996E-2</v>
      </c>
    </row>
    <row r="17" spans="1:9" x14ac:dyDescent="0.25">
      <c r="A17" s="3">
        <v>11</v>
      </c>
      <c r="B17" s="4">
        <v>2011</v>
      </c>
      <c r="C17" s="8" t="s">
        <v>22</v>
      </c>
      <c r="D17" s="12">
        <v>1848</v>
      </c>
      <c r="E17" s="6">
        <f t="shared" si="0"/>
        <v>0.81017097764138535</v>
      </c>
      <c r="F17" s="8">
        <v>433</v>
      </c>
      <c r="G17" s="6">
        <f t="shared" si="1"/>
        <v>0.18982902235861465</v>
      </c>
      <c r="H17" s="5">
        <f t="shared" si="2"/>
        <v>2281</v>
      </c>
      <c r="I17" s="6">
        <f t="shared" si="3"/>
        <v>7.6264669497475679E-2</v>
      </c>
    </row>
    <row r="18" spans="1:9" x14ac:dyDescent="0.25">
      <c r="A18" s="15" t="s">
        <v>9</v>
      </c>
      <c r="B18" s="15"/>
      <c r="C18" s="15"/>
      <c r="D18" s="9">
        <f>SUM(D7:D17)</f>
        <v>24702</v>
      </c>
      <c r="E18" s="10">
        <f>D18/H18</f>
        <v>0.8259052459126015</v>
      </c>
      <c r="F18" s="9">
        <f>SUM(F7:F17)</f>
        <v>5207</v>
      </c>
      <c r="G18" s="10">
        <f t="shared" si="1"/>
        <v>0.17409475408739844</v>
      </c>
      <c r="H18" s="9">
        <f>SUM(H7:H17)</f>
        <v>29909</v>
      </c>
      <c r="I18" s="10">
        <f t="shared" si="3"/>
        <v>1</v>
      </c>
    </row>
  </sheetData>
  <mergeCells count="9">
    <mergeCell ref="H5:I5"/>
    <mergeCell ref="A1:I1"/>
    <mergeCell ref="A18:C18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2023-11-10T01:56:11Z</dcterms:modified>
</cp:coreProperties>
</file>