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OPEN DATA\Semester 2 Tahun 2023\"/>
    </mc:Choice>
  </mc:AlternateContent>
  <xr:revisionPtr revIDLastSave="0" documentId="13_ncr:1_{091A6484-4C7B-4153-BAEA-F05B7321CADC}" xr6:coauthVersionLast="47" xr6:coauthVersionMax="47" xr10:uidLastSave="{00000000-0000-0000-0000-000000000000}"/>
  <bookViews>
    <workbookView xWindow="9795" yWindow="30" windowWidth="10440" windowHeight="10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G15" i="1" s="1"/>
  <c r="H16" i="1"/>
  <c r="E16" i="1" s="1"/>
  <c r="H17" i="1"/>
  <c r="G17" i="1" s="1"/>
  <c r="F18" i="1"/>
  <c r="D18" i="1"/>
  <c r="H7" i="1"/>
  <c r="G7" i="1" s="1"/>
  <c r="H8" i="1"/>
  <c r="G8" i="1" s="1"/>
  <c r="H9" i="1"/>
  <c r="H10" i="1"/>
  <c r="G10" i="1" s="1"/>
  <c r="H11" i="1"/>
  <c r="G11" i="1" s="1"/>
  <c r="H12" i="1"/>
  <c r="G12" i="1" s="1"/>
  <c r="H6" i="1"/>
  <c r="G6" i="1" s="1"/>
  <c r="G13" i="1" l="1"/>
  <c r="G14" i="1"/>
  <c r="E14" i="1"/>
  <c r="E13" i="1"/>
  <c r="E15" i="1"/>
  <c r="G16" i="1"/>
  <c r="E17" i="1"/>
  <c r="H18" i="1"/>
  <c r="I10" i="1" s="1"/>
  <c r="E11" i="1"/>
  <c r="E10" i="1"/>
  <c r="E9" i="1"/>
  <c r="G9" i="1"/>
  <c r="E8" i="1"/>
  <c r="E7" i="1"/>
  <c r="E6" i="1"/>
  <c r="E12" i="1"/>
  <c r="I17" i="1" l="1"/>
  <c r="I11" i="1"/>
  <c r="I12" i="1"/>
  <c r="I16" i="1"/>
  <c r="I18" i="1"/>
  <c r="I13" i="1"/>
  <c r="I7" i="1"/>
  <c r="I6" i="1"/>
  <c r="I15" i="1"/>
  <c r="I14" i="1"/>
  <c r="I8" i="1"/>
  <c r="I9" i="1"/>
  <c r="E18" i="1"/>
  <c r="G18" i="1"/>
</calcChain>
</file>

<file path=xl/sharedStrings.xml><?xml version="1.0" encoding="utf-8"?>
<sst xmlns="http://schemas.openxmlformats.org/spreadsheetml/2006/main" count="28" uniqueCount="24">
  <si>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</si>
  <si>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</si>
  <si>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</si>
  <si>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</si>
  <si>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</si>
  <si>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</si>
  <si>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</si>
  <si>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</si>
  <si>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</si>
  <si>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</si>
  <si>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KAWUNGANTEN</t>
  </si>
  <si>
    <t>KECAMATAN: 33.01.09 KAWUNGANTEN</t>
  </si>
  <si>
    <t>GRUGU</t>
  </si>
  <si>
    <t>BRINGKENG</t>
  </si>
  <si>
    <t>UJUNGMANIK</t>
  </si>
  <si>
    <t>KUBANGKANGKUNG</t>
  </si>
  <si>
    <t>BOJONG</t>
  </si>
  <si>
    <t>MENTASAN</t>
  </si>
  <si>
    <t>KALIJERUK</t>
  </si>
  <si>
    <t>KAWUNGANTEN</t>
  </si>
  <si>
    <t>SARWADADI</t>
  </si>
  <si>
    <t>KAWUNGANTEN LOR</t>
  </si>
  <si>
    <t>BABAKAN</t>
  </si>
  <si>
    <t>SIDAURIP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</si>
</sst>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85" zoomScaleNormal="85" workbookViewId="0">
      <selection activeCell="E23" sqref="E23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10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11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1" t="s">
        <v>9</v>
      </c>
      <c r="C4" s="11"/>
      <c r="D4" s="11" t="s">
        <v>4</v>
      </c>
      <c r="E4" s="11"/>
      <c r="F4" s="11" t="s">
        <v>7</v>
      </c>
      <c r="G4" s="11"/>
      <c r="H4" s="11" t="s">
        <v>5</v>
      </c>
      <c r="I4" s="11"/>
    </row>
    <row r="5" spans="1:9" x14ac:dyDescent="0.25">
      <c r="A5" s="13"/>
      <c r="B5" s="3" t="s">
        <v>2</v>
      </c>
      <c r="C5" s="3" t="s">
        <v>3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1</v>
      </c>
      <c r="I5" s="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15">
        <v>2055</v>
      </c>
      <c r="E6" s="7">
        <f>D6/H6</f>
        <v>0.51737160120845926</v>
      </c>
      <c r="F6" s="15">
        <v>1917</v>
      </c>
      <c r="G6" s="7">
        <f>F6/H6</f>
        <v>0.48262839879154079</v>
      </c>
      <c r="H6" s="8">
        <f>D6+F6</f>
        <v>3972</v>
      </c>
      <c r="I6" s="7">
        <f>H6/$H$18</f>
        <v>4.4508191210416617E-2</v>
      </c>
    </row>
    <row r="7" spans="1:9" x14ac:dyDescent="0.25">
      <c r="A7" s="4">
        <v>2</v>
      </c>
      <c r="B7" s="5">
        <v>2002</v>
      </c>
      <c r="C7" s="6" t="s">
        <v>13</v>
      </c>
      <c r="D7" s="15">
        <v>1991</v>
      </c>
      <c r="E7" s="7">
        <f t="shared" ref="E7:E17" si="0">D7/H7</f>
        <v>0.51222022125032163</v>
      </c>
      <c r="F7" s="15">
        <v>1896</v>
      </c>
      <c r="G7" s="7">
        <f t="shared" ref="G7:G18" si="1">F7/H7</f>
        <v>0.48777977874967843</v>
      </c>
      <c r="H7" s="8">
        <f t="shared" ref="H7:H17" si="2">D7+F7</f>
        <v>3887</v>
      </c>
      <c r="I7" s="7">
        <f t="shared" ref="I7:I18" si="3">H7/$H$18</f>
        <v>4.3555724882902672E-2</v>
      </c>
    </row>
    <row r="8" spans="1:9" x14ac:dyDescent="0.25">
      <c r="A8" s="4">
        <v>3</v>
      </c>
      <c r="B8" s="5">
        <v>2003</v>
      </c>
      <c r="C8" s="6" t="s">
        <v>14</v>
      </c>
      <c r="D8" s="15">
        <v>5638</v>
      </c>
      <c r="E8" s="7">
        <f t="shared" si="0"/>
        <v>0.51263866157483173</v>
      </c>
      <c r="F8" s="15">
        <v>5360</v>
      </c>
      <c r="G8" s="7">
        <f t="shared" si="1"/>
        <v>0.48736133842516821</v>
      </c>
      <c r="H8" s="8">
        <f t="shared" si="2"/>
        <v>10998</v>
      </c>
      <c r="I8" s="7">
        <f t="shared" si="3"/>
        <v>0.1232379372940992</v>
      </c>
    </row>
    <row r="9" spans="1:9" x14ac:dyDescent="0.25">
      <c r="A9" s="4">
        <v>4</v>
      </c>
      <c r="B9" s="5">
        <v>2004</v>
      </c>
      <c r="C9" s="6" t="s">
        <v>15</v>
      </c>
      <c r="D9" s="15">
        <v>5063</v>
      </c>
      <c r="E9" s="7">
        <f t="shared" si="0"/>
        <v>0.50930489890353081</v>
      </c>
      <c r="F9" s="15">
        <v>4878</v>
      </c>
      <c r="G9" s="7">
        <f t="shared" si="1"/>
        <v>0.49069510109646919</v>
      </c>
      <c r="H9" s="8">
        <f t="shared" si="2"/>
        <v>9941</v>
      </c>
      <c r="I9" s="7">
        <f t="shared" si="3"/>
        <v>0.11139373837430806</v>
      </c>
    </row>
    <row r="10" spans="1:9" x14ac:dyDescent="0.25">
      <c r="A10" s="4">
        <v>5</v>
      </c>
      <c r="B10" s="5">
        <v>2005</v>
      </c>
      <c r="C10" s="6" t="s">
        <v>16</v>
      </c>
      <c r="D10" s="15">
        <v>7364</v>
      </c>
      <c r="E10" s="7">
        <f t="shared" si="0"/>
        <v>0.5089853469726292</v>
      </c>
      <c r="F10" s="15">
        <v>7104</v>
      </c>
      <c r="G10" s="7">
        <f t="shared" si="1"/>
        <v>0.49101465302737074</v>
      </c>
      <c r="H10" s="8">
        <f t="shared" si="2"/>
        <v>14468</v>
      </c>
      <c r="I10" s="7">
        <f t="shared" si="3"/>
        <v>0.16212097442908047</v>
      </c>
    </row>
    <row r="11" spans="1:9" x14ac:dyDescent="0.25">
      <c r="A11" s="4">
        <v>6</v>
      </c>
      <c r="B11" s="5">
        <v>2006</v>
      </c>
      <c r="C11" s="6" t="s">
        <v>17</v>
      </c>
      <c r="D11" s="15">
        <v>2856</v>
      </c>
      <c r="E11" s="7">
        <f t="shared" si="0"/>
        <v>0.51155292853304679</v>
      </c>
      <c r="F11" s="15">
        <v>2727</v>
      </c>
      <c r="G11" s="7">
        <f t="shared" si="1"/>
        <v>0.48844707146695326</v>
      </c>
      <c r="H11" s="8">
        <f t="shared" si="2"/>
        <v>5583</v>
      </c>
      <c r="I11" s="7">
        <f t="shared" si="3"/>
        <v>6.2560229488357502E-2</v>
      </c>
    </row>
    <row r="12" spans="1:9" x14ac:dyDescent="0.25">
      <c r="A12" s="4">
        <v>7</v>
      </c>
      <c r="B12" s="5">
        <v>2007</v>
      </c>
      <c r="C12" s="6" t="s">
        <v>18</v>
      </c>
      <c r="D12" s="15">
        <v>3890</v>
      </c>
      <c r="E12" s="7">
        <f t="shared" si="0"/>
        <v>0.51639453073144825</v>
      </c>
      <c r="F12" s="15">
        <v>3643</v>
      </c>
      <c r="G12" s="7">
        <f t="shared" si="1"/>
        <v>0.48360546926855169</v>
      </c>
      <c r="H12" s="8">
        <f t="shared" si="2"/>
        <v>7533</v>
      </c>
      <c r="I12" s="7">
        <f t="shared" si="3"/>
        <v>8.4410927590148135E-2</v>
      </c>
    </row>
    <row r="13" spans="1:9" x14ac:dyDescent="0.25">
      <c r="A13" s="4">
        <v>8</v>
      </c>
      <c r="B13" s="5">
        <v>2008</v>
      </c>
      <c r="C13" s="6" t="s">
        <v>19</v>
      </c>
      <c r="D13" s="15">
        <v>5530</v>
      </c>
      <c r="E13" s="7">
        <f t="shared" si="0"/>
        <v>0.5034595775673707</v>
      </c>
      <c r="F13" s="15">
        <v>5454</v>
      </c>
      <c r="G13" s="7">
        <f t="shared" si="1"/>
        <v>0.4965404224326293</v>
      </c>
      <c r="H13" s="8">
        <f t="shared" si="2"/>
        <v>10984</v>
      </c>
      <c r="I13" s="7">
        <f t="shared" si="3"/>
        <v>0.12308106048721454</v>
      </c>
    </row>
    <row r="14" spans="1:9" x14ac:dyDescent="0.25">
      <c r="A14" s="4">
        <v>9</v>
      </c>
      <c r="B14" s="5">
        <v>2009</v>
      </c>
      <c r="C14" s="6" t="s">
        <v>20</v>
      </c>
      <c r="D14" s="15">
        <v>4820</v>
      </c>
      <c r="E14" s="7">
        <f t="shared" si="0"/>
        <v>0.50255447815660514</v>
      </c>
      <c r="F14" s="15">
        <v>4771</v>
      </c>
      <c r="G14" s="7">
        <f t="shared" si="1"/>
        <v>0.49744552184339486</v>
      </c>
      <c r="H14" s="8">
        <f t="shared" si="2"/>
        <v>9591</v>
      </c>
      <c r="I14" s="7">
        <f t="shared" si="3"/>
        <v>0.10747181820219179</v>
      </c>
    </row>
    <row r="15" spans="1:9" x14ac:dyDescent="0.25">
      <c r="A15" s="4">
        <v>10</v>
      </c>
      <c r="B15" s="5">
        <v>2010</v>
      </c>
      <c r="C15" s="6" t="s">
        <v>21</v>
      </c>
      <c r="D15" s="15">
        <v>3741</v>
      </c>
      <c r="E15" s="7">
        <f t="shared" si="0"/>
        <v>0.5056088660629815</v>
      </c>
      <c r="F15" s="15">
        <v>3658</v>
      </c>
      <c r="G15" s="7">
        <f t="shared" si="1"/>
        <v>0.4943911339370185</v>
      </c>
      <c r="H15" s="8">
        <f t="shared" si="2"/>
        <v>7399</v>
      </c>
      <c r="I15" s="7">
        <f t="shared" si="3"/>
        <v>8.2909392438537913E-2</v>
      </c>
    </row>
    <row r="16" spans="1:9" x14ac:dyDescent="0.25">
      <c r="A16" s="4">
        <v>11</v>
      </c>
      <c r="B16" s="5">
        <v>2014</v>
      </c>
      <c r="C16" s="6" t="s">
        <v>22</v>
      </c>
      <c r="D16" s="15">
        <v>786</v>
      </c>
      <c r="E16" s="7">
        <f t="shared" si="0"/>
        <v>0.50255754475703329</v>
      </c>
      <c r="F16" s="15">
        <v>778</v>
      </c>
      <c r="G16" s="7">
        <f t="shared" si="1"/>
        <v>0.49744245524296676</v>
      </c>
      <c r="H16" s="8">
        <f t="shared" si="2"/>
        <v>1564</v>
      </c>
      <c r="I16" s="7">
        <f t="shared" si="3"/>
        <v>1.7525380426256697E-2</v>
      </c>
    </row>
    <row r="17" spans="1:9" x14ac:dyDescent="0.25">
      <c r="A17" s="4">
        <v>12</v>
      </c>
      <c r="B17" s="5">
        <v>2015</v>
      </c>
      <c r="C17" s="6" t="s">
        <v>23</v>
      </c>
      <c r="D17" s="15">
        <v>1698</v>
      </c>
      <c r="E17" s="7">
        <f t="shared" si="0"/>
        <v>0.51113786875376277</v>
      </c>
      <c r="F17" s="15">
        <v>1624</v>
      </c>
      <c r="G17" s="7">
        <f t="shared" si="1"/>
        <v>0.48886213124623723</v>
      </c>
      <c r="H17" s="8">
        <f t="shared" si="2"/>
        <v>3322</v>
      </c>
      <c r="I17" s="7">
        <f t="shared" si="3"/>
        <v>3.7224625176486406E-2</v>
      </c>
    </row>
    <row r="18" spans="1:9" x14ac:dyDescent="0.25">
      <c r="A18" s="13" t="s">
        <v>8</v>
      </c>
      <c r="B18" s="13"/>
      <c r="C18" s="13"/>
      <c r="D18" s="9">
        <f>SUM(D6:D17)</f>
        <v>45432</v>
      </c>
      <c r="E18" s="10">
        <f>D18/H18</f>
        <v>0.50908764931310369</v>
      </c>
      <c r="F18" s="9">
        <f>SUM(F6:F17)</f>
        <v>43810</v>
      </c>
      <c r="G18" s="10">
        <f t="shared" si="1"/>
        <v>0.49091235068689631</v>
      </c>
      <c r="H18" s="9">
        <f>SUM(H6:H17)</f>
        <v>89242</v>
      </c>
      <c r="I18" s="10">
        <f t="shared" si="3"/>
        <v>1</v>
      </c>
    </row>
  </sheetData>
  <mergeCells count="8">
    <mergeCell ref="H4:I4"/>
    <mergeCell ref="A1:I1"/>
    <mergeCell ref="A18:C18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2024-06-07T01:51:48Z</dcterms:modified>
</cp:coreProperties>
</file>