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ECD9F005-8860-4589-A902-D49A36093044}" xr6:coauthVersionLast="47" xr6:coauthVersionMax="47" xr10:uidLastSave="{00000000-0000-0000-0000-000000000000}"/>
  <bookViews>
    <workbookView xWindow="9180" yWindow="120" windowWidth="11100" windowHeight="10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4" i="1"/>
  <c r="H22" i="1"/>
  <c r="H23" i="1"/>
  <c r="H18" i="1"/>
  <c r="E18" i="1" s="1"/>
  <c r="H19" i="1"/>
  <c r="E19" i="1" s="1"/>
  <c r="H20" i="1"/>
  <c r="H21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H24" i="1" l="1"/>
  <c r="I11" i="1" s="1"/>
  <c r="E23" i="1"/>
  <c r="G23" i="1"/>
  <c r="G22" i="1"/>
  <c r="E22" i="1"/>
  <c r="G21" i="1"/>
  <c r="E20" i="1"/>
  <c r="G18" i="1"/>
  <c r="E21" i="1"/>
  <c r="G20" i="1"/>
  <c r="G19" i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I19" i="1" l="1"/>
  <c r="I13" i="1"/>
  <c r="I21" i="1"/>
  <c r="I7" i="1"/>
  <c r="I18" i="1"/>
  <c r="I9" i="1"/>
  <c r="I17" i="1"/>
  <c r="I12" i="1"/>
  <c r="I23" i="1"/>
  <c r="I22" i="1"/>
  <c r="I24" i="1"/>
  <c r="I15" i="1"/>
  <c r="I10" i="1"/>
  <c r="I8" i="1"/>
  <c r="I14" i="1"/>
  <c r="I16" i="1"/>
  <c r="I20" i="1"/>
  <c r="E24" i="1"/>
  <c r="G24" i="1"/>
</calcChain>
</file>

<file path=xl/sharedStrings.xml><?xml version="1.0" encoding="utf-8"?>
<sst xmlns="http://schemas.openxmlformats.org/spreadsheetml/2006/main" count="34" uniqueCount="30">
  <si>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</si>
  <si>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</si>
  <si>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</si>
  <si>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</si>
  <si>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</si>
  <si>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</si>
  <si>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</si>
  <si>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</si>
  <si>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</si>
  <si>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</si>
  <si>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</si>
  <si>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KARANGTAWANG</t>
  </si>
  <si>
    <t>KARANGPAKIS</t>
  </si>
  <si>
    <t>BANJARSARI</t>
  </si>
  <si>
    <t>JETIS</t>
  </si>
  <si>
    <t>BANJAREJA</t>
  </si>
  <si>
    <t>KEDUNGBENDA</t>
  </si>
  <si>
    <t>KLUMPRIT</t>
  </si>
  <si>
    <t>KARANGSEMBUNG</t>
  </si>
  <si>
    <t>PURWODADI</t>
  </si>
  <si>
    <t>NUSAWANGKAL</t>
  </si>
  <si>
    <t>KARANGPUTAT</t>
  </si>
  <si>
    <t>BANJARWARU</t>
  </si>
  <si>
    <t>DANASRI KIDUL</t>
  </si>
  <si>
    <t>NUSAWUNGU</t>
  </si>
  <si>
    <t>DANASRI LOR</t>
  </si>
  <si>
    <t>DANASRI</t>
  </si>
  <si>
    <t>SIKANCO</t>
  </si>
  <si>
    <t>KECAMATAN: 33.01.05 NUSAWUNGU</t>
  </si>
  <si>
    <t>JUMLAH KEPALA KELUARGA PER DESA KELURAHAN KECAMATAN NUSAWUNGU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</si>
</sst>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F14" sqref="F14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29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28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3" t="s">
        <v>10</v>
      </c>
      <c r="C4" s="13"/>
      <c r="D4" s="11" t="s">
        <v>9</v>
      </c>
      <c r="E4" s="11"/>
      <c r="F4" s="11"/>
      <c r="G4" s="11"/>
      <c r="H4" s="11"/>
      <c r="I4" s="11"/>
    </row>
    <row r="5" spans="1:9" x14ac:dyDescent="0.25">
      <c r="A5" s="13"/>
      <c r="B5" s="13"/>
      <c r="C5" s="13"/>
      <c r="D5" s="11" t="s">
        <v>4</v>
      </c>
      <c r="E5" s="11"/>
      <c r="F5" s="11" t="s">
        <v>7</v>
      </c>
      <c r="G5" s="11"/>
      <c r="H5" s="11" t="s">
        <v>5</v>
      </c>
      <c r="I5" s="11"/>
    </row>
    <row r="6" spans="1:9" x14ac:dyDescent="0.25">
      <c r="A6" s="13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11</v>
      </c>
      <c r="D7" s="16">
        <v>1989</v>
      </c>
      <c r="E7" s="7">
        <f>D7/H7</f>
        <v>0.80266343825665865</v>
      </c>
      <c r="F7" s="15">
        <v>489</v>
      </c>
      <c r="G7" s="7">
        <f>F7/H7</f>
        <v>0.19733656174334141</v>
      </c>
      <c r="H7" s="8">
        <f>D7+F7</f>
        <v>2478</v>
      </c>
      <c r="I7" s="7">
        <f>H7/$H$24</f>
        <v>8.0106032197581944E-2</v>
      </c>
    </row>
    <row r="8" spans="1:9" x14ac:dyDescent="0.25">
      <c r="A8" s="4">
        <v>2</v>
      </c>
      <c r="B8" s="5">
        <v>2002</v>
      </c>
      <c r="C8" s="6" t="s">
        <v>12</v>
      </c>
      <c r="D8" s="16">
        <v>2122</v>
      </c>
      <c r="E8" s="7">
        <f t="shared" ref="E8:E23" si="0">D8/H8</f>
        <v>0.81240428790199082</v>
      </c>
      <c r="F8" s="15">
        <v>490</v>
      </c>
      <c r="G8" s="7">
        <f t="shared" ref="G8:G24" si="1">F8/H8</f>
        <v>0.18759571209800918</v>
      </c>
      <c r="H8" s="8">
        <f t="shared" ref="H8:H23" si="2">D8+F8</f>
        <v>2612</v>
      </c>
      <c r="I8" s="7">
        <f t="shared" ref="I8:I24" si="3">H8/$H$24</f>
        <v>8.443783539147863E-2</v>
      </c>
    </row>
    <row r="9" spans="1:9" x14ac:dyDescent="0.25">
      <c r="A9" s="4">
        <v>3</v>
      </c>
      <c r="B9" s="5">
        <v>2003</v>
      </c>
      <c r="C9" s="6" t="s">
        <v>13</v>
      </c>
      <c r="D9" s="16">
        <v>1579</v>
      </c>
      <c r="E9" s="7">
        <f t="shared" si="0"/>
        <v>0.81728778467908902</v>
      </c>
      <c r="F9" s="15">
        <v>353</v>
      </c>
      <c r="G9" s="7">
        <f t="shared" si="1"/>
        <v>0.18271221532091098</v>
      </c>
      <c r="H9" s="8">
        <f t="shared" si="2"/>
        <v>1932</v>
      </c>
      <c r="I9" s="7">
        <f t="shared" si="3"/>
        <v>6.2455550526928298E-2</v>
      </c>
    </row>
    <row r="10" spans="1:9" x14ac:dyDescent="0.25">
      <c r="A10" s="4">
        <v>4</v>
      </c>
      <c r="B10" s="5">
        <v>2004</v>
      </c>
      <c r="C10" s="6" t="s">
        <v>14</v>
      </c>
      <c r="D10" s="16">
        <v>2805</v>
      </c>
      <c r="E10" s="7">
        <f t="shared" si="0"/>
        <v>0.83061889250814336</v>
      </c>
      <c r="F10" s="15">
        <v>572</v>
      </c>
      <c r="G10" s="7">
        <f t="shared" si="1"/>
        <v>0.16938110749185667</v>
      </c>
      <c r="H10" s="8">
        <f t="shared" si="2"/>
        <v>3377</v>
      </c>
      <c r="I10" s="7">
        <f t="shared" si="3"/>
        <v>0.10916790586409776</v>
      </c>
    </row>
    <row r="11" spans="1:9" x14ac:dyDescent="0.25">
      <c r="A11" s="4">
        <v>5</v>
      </c>
      <c r="B11" s="5">
        <v>2005</v>
      </c>
      <c r="C11" s="6" t="s">
        <v>15</v>
      </c>
      <c r="D11" s="16">
        <v>1517</v>
      </c>
      <c r="E11" s="7">
        <f t="shared" si="0"/>
        <v>0.81911447084233258</v>
      </c>
      <c r="F11" s="15">
        <v>335</v>
      </c>
      <c r="G11" s="7">
        <f t="shared" si="1"/>
        <v>0.1808855291576674</v>
      </c>
      <c r="H11" s="8">
        <f t="shared" si="2"/>
        <v>1852</v>
      </c>
      <c r="I11" s="7">
        <f t="shared" si="3"/>
        <v>5.9869399366392968E-2</v>
      </c>
    </row>
    <row r="12" spans="1:9" x14ac:dyDescent="0.25">
      <c r="A12" s="4">
        <v>6</v>
      </c>
      <c r="B12" s="5">
        <v>2006</v>
      </c>
      <c r="C12" s="6" t="s">
        <v>16</v>
      </c>
      <c r="D12" s="16">
        <v>1303</v>
      </c>
      <c r="E12" s="7">
        <f t="shared" si="0"/>
        <v>0.83418693982074266</v>
      </c>
      <c r="F12" s="15">
        <v>259</v>
      </c>
      <c r="G12" s="7">
        <f t="shared" si="1"/>
        <v>0.16581306017925737</v>
      </c>
      <c r="H12" s="8">
        <f t="shared" si="2"/>
        <v>1562</v>
      </c>
      <c r="I12" s="7">
        <f t="shared" si="3"/>
        <v>5.0494601409452382E-2</v>
      </c>
    </row>
    <row r="13" spans="1:9" x14ac:dyDescent="0.25">
      <c r="A13" s="4">
        <v>7</v>
      </c>
      <c r="B13" s="5">
        <v>2007</v>
      </c>
      <c r="C13" s="6" t="s">
        <v>17</v>
      </c>
      <c r="D13" s="16">
        <v>1437</v>
      </c>
      <c r="E13" s="7">
        <f t="shared" si="0"/>
        <v>0.82396788990825687</v>
      </c>
      <c r="F13" s="15">
        <v>307</v>
      </c>
      <c r="G13" s="7">
        <f t="shared" si="1"/>
        <v>0.17603211009174313</v>
      </c>
      <c r="H13" s="8">
        <f t="shared" si="2"/>
        <v>1744</v>
      </c>
      <c r="I13" s="7">
        <f t="shared" si="3"/>
        <v>5.6378095299670264E-2</v>
      </c>
    </row>
    <row r="14" spans="1:9" x14ac:dyDescent="0.25">
      <c r="A14" s="4">
        <v>8</v>
      </c>
      <c r="B14" s="5">
        <v>2008</v>
      </c>
      <c r="C14" s="6" t="s">
        <v>18</v>
      </c>
      <c r="D14" s="16">
        <v>1235</v>
      </c>
      <c r="E14" s="7">
        <f t="shared" si="0"/>
        <v>0.82168995342648032</v>
      </c>
      <c r="F14" s="15">
        <v>268</v>
      </c>
      <c r="G14" s="7">
        <f t="shared" si="1"/>
        <v>0.17831004657351962</v>
      </c>
      <c r="H14" s="8">
        <f t="shared" si="2"/>
        <v>1503</v>
      </c>
      <c r="I14" s="7">
        <f t="shared" si="3"/>
        <v>4.8587314928557578E-2</v>
      </c>
    </row>
    <row r="15" spans="1:9" x14ac:dyDescent="0.25">
      <c r="A15" s="4">
        <v>9</v>
      </c>
      <c r="B15" s="5">
        <v>2009</v>
      </c>
      <c r="C15" s="6" t="s">
        <v>19</v>
      </c>
      <c r="D15" s="16">
        <v>772</v>
      </c>
      <c r="E15" s="7">
        <f t="shared" si="0"/>
        <v>0.85398230088495575</v>
      </c>
      <c r="F15" s="15">
        <v>132</v>
      </c>
      <c r="G15" s="7">
        <f t="shared" si="1"/>
        <v>0.14601769911504425</v>
      </c>
      <c r="H15" s="8">
        <f t="shared" si="2"/>
        <v>904</v>
      </c>
      <c r="I15" s="7">
        <f t="shared" si="3"/>
        <v>2.9223508114049265E-2</v>
      </c>
    </row>
    <row r="16" spans="1:9" x14ac:dyDescent="0.25">
      <c r="A16" s="4">
        <v>10</v>
      </c>
      <c r="B16" s="5">
        <v>2010</v>
      </c>
      <c r="C16" s="6" t="s">
        <v>20</v>
      </c>
      <c r="D16" s="16">
        <v>859</v>
      </c>
      <c r="E16" s="7">
        <f t="shared" si="0"/>
        <v>0.83317167798254121</v>
      </c>
      <c r="F16" s="15">
        <v>172</v>
      </c>
      <c r="G16" s="7">
        <f t="shared" si="1"/>
        <v>0.16682832201745879</v>
      </c>
      <c r="H16" s="8">
        <f t="shared" si="2"/>
        <v>1031</v>
      </c>
      <c r="I16" s="7">
        <f t="shared" si="3"/>
        <v>3.3329023081399109E-2</v>
      </c>
    </row>
    <row r="17" spans="1:9" x14ac:dyDescent="0.25">
      <c r="A17" s="4">
        <v>11</v>
      </c>
      <c r="B17" s="5">
        <v>2011</v>
      </c>
      <c r="C17" s="6" t="s">
        <v>21</v>
      </c>
      <c r="D17" s="16">
        <v>1005</v>
      </c>
      <c r="E17" s="7">
        <f t="shared" si="0"/>
        <v>0.80079681274900394</v>
      </c>
      <c r="F17" s="15">
        <v>250</v>
      </c>
      <c r="G17" s="7">
        <f t="shared" si="1"/>
        <v>0.19920318725099601</v>
      </c>
      <c r="H17" s="8">
        <f t="shared" si="2"/>
        <v>1255</v>
      </c>
      <c r="I17" s="7">
        <f t="shared" si="3"/>
        <v>4.0570246330898042E-2</v>
      </c>
    </row>
    <row r="18" spans="1:9" x14ac:dyDescent="0.25">
      <c r="A18" s="4">
        <v>12</v>
      </c>
      <c r="B18" s="5">
        <v>2012</v>
      </c>
      <c r="C18" s="6" t="s">
        <v>22</v>
      </c>
      <c r="D18" s="16">
        <v>1598</v>
      </c>
      <c r="E18" s="7">
        <f t="shared" si="0"/>
        <v>0.78525798525798529</v>
      </c>
      <c r="F18" s="15">
        <v>437</v>
      </c>
      <c r="G18" s="7">
        <f t="shared" si="1"/>
        <v>0.21474201474201474</v>
      </c>
      <c r="H18" s="8">
        <f t="shared" si="2"/>
        <v>2035</v>
      </c>
      <c r="I18" s="7">
        <f t="shared" si="3"/>
        <v>6.578522014611754E-2</v>
      </c>
    </row>
    <row r="19" spans="1:9" x14ac:dyDescent="0.25">
      <c r="A19" s="4">
        <v>13</v>
      </c>
      <c r="B19" s="5">
        <v>2013</v>
      </c>
      <c r="C19" s="6" t="s">
        <v>23</v>
      </c>
      <c r="D19" s="16">
        <v>1011</v>
      </c>
      <c r="E19" s="7">
        <f t="shared" si="0"/>
        <v>0.81074578989574975</v>
      </c>
      <c r="F19" s="15">
        <v>236</v>
      </c>
      <c r="G19" s="7">
        <f t="shared" si="1"/>
        <v>0.1892542101042502</v>
      </c>
      <c r="H19" s="8">
        <f t="shared" si="2"/>
        <v>1247</v>
      </c>
      <c r="I19" s="7">
        <f t="shared" si="3"/>
        <v>4.0311631214844511E-2</v>
      </c>
    </row>
    <row r="20" spans="1:9" x14ac:dyDescent="0.25">
      <c r="A20" s="4">
        <v>14</v>
      </c>
      <c r="B20" s="5">
        <v>2014</v>
      </c>
      <c r="C20" s="6" t="s">
        <v>24</v>
      </c>
      <c r="D20" s="16">
        <v>1387</v>
      </c>
      <c r="E20" s="7">
        <f t="shared" si="0"/>
        <v>0.80780430984274898</v>
      </c>
      <c r="F20" s="15">
        <v>330</v>
      </c>
      <c r="G20" s="7">
        <f t="shared" si="1"/>
        <v>0.19219569015725102</v>
      </c>
      <c r="H20" s="8">
        <f t="shared" si="2"/>
        <v>1717</v>
      </c>
      <c r="I20" s="7">
        <f t="shared" si="3"/>
        <v>5.5505269282989593E-2</v>
      </c>
    </row>
    <row r="21" spans="1:9" x14ac:dyDescent="0.25">
      <c r="A21" s="4">
        <v>15</v>
      </c>
      <c r="B21" s="5">
        <v>2015</v>
      </c>
      <c r="C21" s="6" t="s">
        <v>25</v>
      </c>
      <c r="D21" s="16">
        <v>1559</v>
      </c>
      <c r="E21" s="7">
        <f t="shared" si="0"/>
        <v>0.78539042821158689</v>
      </c>
      <c r="F21" s="15">
        <v>426</v>
      </c>
      <c r="G21" s="7">
        <f t="shared" si="1"/>
        <v>0.21460957178841311</v>
      </c>
      <c r="H21" s="8">
        <f t="shared" si="2"/>
        <v>1985</v>
      </c>
      <c r="I21" s="7">
        <f t="shared" si="3"/>
        <v>6.4168875670782957E-2</v>
      </c>
    </row>
    <row r="22" spans="1:9" x14ac:dyDescent="0.25">
      <c r="A22" s="4">
        <v>16</v>
      </c>
      <c r="B22" s="5">
        <v>2016</v>
      </c>
      <c r="C22" s="6" t="s">
        <v>26</v>
      </c>
      <c r="D22" s="16">
        <v>1461</v>
      </c>
      <c r="E22" s="7">
        <f t="shared" si="0"/>
        <v>0.79792463134898961</v>
      </c>
      <c r="F22" s="15">
        <v>370</v>
      </c>
      <c r="G22" s="7">
        <f t="shared" si="1"/>
        <v>0.20207536865101039</v>
      </c>
      <c r="H22" s="8">
        <f t="shared" si="2"/>
        <v>1831</v>
      </c>
      <c r="I22" s="7">
        <f t="shared" si="3"/>
        <v>5.9190534686752443E-2</v>
      </c>
    </row>
    <row r="23" spans="1:9" x14ac:dyDescent="0.25">
      <c r="A23" s="4">
        <v>17</v>
      </c>
      <c r="B23" s="5">
        <v>2017</v>
      </c>
      <c r="C23" s="6" t="s">
        <v>27</v>
      </c>
      <c r="D23" s="16">
        <v>1502</v>
      </c>
      <c r="E23" s="7">
        <f t="shared" si="0"/>
        <v>0.80363830925628676</v>
      </c>
      <c r="F23" s="15">
        <v>367</v>
      </c>
      <c r="G23" s="7">
        <f t="shared" si="1"/>
        <v>0.19636169074371321</v>
      </c>
      <c r="H23" s="8">
        <f t="shared" si="2"/>
        <v>1869</v>
      </c>
      <c r="I23" s="7">
        <f t="shared" si="3"/>
        <v>6.0418956488006721E-2</v>
      </c>
    </row>
    <row r="24" spans="1:9" x14ac:dyDescent="0.25">
      <c r="A24" s="13" t="s">
        <v>8</v>
      </c>
      <c r="B24" s="13"/>
      <c r="C24" s="13"/>
      <c r="D24" s="9">
        <f>SUM(D7:D23)</f>
        <v>25141</v>
      </c>
      <c r="E24" s="10">
        <f>D24/H24</f>
        <v>0.81273032908773513</v>
      </c>
      <c r="F24" s="9">
        <f>SUM(F7:F23)</f>
        <v>5793</v>
      </c>
      <c r="G24" s="10">
        <f t="shared" si="1"/>
        <v>0.18726967091226482</v>
      </c>
      <c r="H24" s="9">
        <f>SUM(H7:H23)</f>
        <v>30934</v>
      </c>
      <c r="I24" s="10">
        <f t="shared" si="3"/>
        <v>1</v>
      </c>
    </row>
  </sheetData>
  <mergeCells count="9">
    <mergeCell ref="H5:I5"/>
    <mergeCell ref="A1:I1"/>
    <mergeCell ref="A24:C24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2024-06-04T06:50:55Z</dcterms:modified>
</cp:coreProperties>
</file>