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Kerjaan\Open Data\"/>
    </mc:Choice>
  </mc:AlternateContent>
  <xr:revisionPtr revIDLastSave="0" documentId="8_{C621C734-C737-46D7-ADEB-3747AE879E5D}" xr6:coauthVersionLast="47" xr6:coauthVersionMax="47" xr10:uidLastSave="{00000000-0000-0000-0000-000000000000}"/>
  <bookViews>
    <workbookView xWindow="-120" yWindow="-120" windowWidth="20730" windowHeight="11160" xr2:uid="{72C75EE7-C937-4CFB-BC16-C47DD8BA8F27}"/>
  </bookViews>
  <sheets>
    <sheet name="PAUDN-4" sheetId="1" r:id="rId1"/>
  </sheets>
  <externalReferences>
    <externalReference r:id="rId2"/>
  </externalReferences>
  <definedNames>
    <definedName name="ma">[1]Menu!#REF!</definedName>
    <definedName name="_xlnm.Print_Area" localSheetId="0">'PAUDN-4'!$A$1:$BT$36</definedName>
    <definedName name="_xlnm.Print_Titles" localSheetId="0">'PAUDN-4'!$A:$B</definedName>
    <definedName name="RecData">#REF!</definedName>
    <definedName name="rizal">[1]Menu!#REF!</definedName>
    <definedName name="s">[1]Menu!#REF!</definedName>
    <definedName name="sd">[1]Menu!#REF!</definedName>
    <definedName name="sma">[1]Menu!#REF!</definedName>
    <definedName name="smk">[1]Menu!#REF!</definedName>
    <definedName name="TABEL__140">'[1]IndiSD+MI'!#REF!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36" i="1" l="1"/>
  <c r="BS36" i="1"/>
  <c r="BR36" i="1"/>
  <c r="BQ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S36" i="1"/>
  <c r="R36" i="1"/>
  <c r="P36" i="1"/>
  <c r="O36" i="1"/>
  <c r="M36" i="1"/>
  <c r="L36" i="1"/>
  <c r="J36" i="1"/>
  <c r="I36" i="1"/>
  <c r="G36" i="1"/>
  <c r="F36" i="1"/>
  <c r="D36" i="1"/>
  <c r="C36" i="1"/>
  <c r="BO35" i="1"/>
  <c r="BP35" i="1" s="1"/>
  <c r="BN35" i="1"/>
  <c r="BA35" i="1"/>
  <c r="AZ35" i="1"/>
  <c r="AY35" i="1"/>
  <c r="AK35" i="1"/>
  <c r="AJ35" i="1"/>
  <c r="AL35" i="1" s="1"/>
  <c r="W35" i="1"/>
  <c r="V35" i="1"/>
  <c r="U35" i="1"/>
  <c r="T35" i="1"/>
  <c r="Q35" i="1"/>
  <c r="N35" i="1"/>
  <c r="K35" i="1"/>
  <c r="H35" i="1"/>
  <c r="E35" i="1"/>
  <c r="B35" i="1"/>
  <c r="A35" i="1"/>
  <c r="BO34" i="1"/>
  <c r="BN34" i="1"/>
  <c r="BP34" i="1" s="1"/>
  <c r="AZ34" i="1"/>
  <c r="AY34" i="1"/>
  <c r="BA34" i="1" s="1"/>
  <c r="AK34" i="1"/>
  <c r="AL34" i="1" s="1"/>
  <c r="AJ34" i="1"/>
  <c r="V34" i="1"/>
  <c r="U34" i="1"/>
  <c r="W34" i="1" s="1"/>
  <c r="T34" i="1"/>
  <c r="Q34" i="1"/>
  <c r="N34" i="1"/>
  <c r="K34" i="1"/>
  <c r="H34" i="1"/>
  <c r="E34" i="1"/>
  <c r="B34" i="1"/>
  <c r="A34" i="1"/>
  <c r="BO33" i="1"/>
  <c r="BP33" i="1" s="1"/>
  <c r="BN33" i="1"/>
  <c r="BA33" i="1"/>
  <c r="AZ33" i="1"/>
  <c r="AY33" i="1"/>
  <c r="AK33" i="1"/>
  <c r="AJ33" i="1"/>
  <c r="AL33" i="1" s="1"/>
  <c r="W33" i="1"/>
  <c r="V33" i="1"/>
  <c r="U33" i="1"/>
  <c r="T33" i="1"/>
  <c r="Q33" i="1"/>
  <c r="N33" i="1"/>
  <c r="K33" i="1"/>
  <c r="H33" i="1"/>
  <c r="E33" i="1"/>
  <c r="B33" i="1"/>
  <c r="A33" i="1"/>
  <c r="BO32" i="1"/>
  <c r="BN32" i="1"/>
  <c r="BP32" i="1" s="1"/>
  <c r="AZ32" i="1"/>
  <c r="AY32" i="1"/>
  <c r="BA32" i="1" s="1"/>
  <c r="AK32" i="1"/>
  <c r="AL32" i="1" s="1"/>
  <c r="AJ32" i="1"/>
  <c r="V32" i="1"/>
  <c r="U32" i="1"/>
  <c r="W32" i="1" s="1"/>
  <c r="T32" i="1"/>
  <c r="Q32" i="1"/>
  <c r="N32" i="1"/>
  <c r="K32" i="1"/>
  <c r="H32" i="1"/>
  <c r="E32" i="1"/>
  <c r="B32" i="1"/>
  <c r="A32" i="1"/>
  <c r="BO31" i="1"/>
  <c r="BP31" i="1" s="1"/>
  <c r="BN31" i="1"/>
  <c r="BA31" i="1"/>
  <c r="AZ31" i="1"/>
  <c r="AY31" i="1"/>
  <c r="AK31" i="1"/>
  <c r="AJ31" i="1"/>
  <c r="AL31" i="1" s="1"/>
  <c r="W31" i="1"/>
  <c r="V31" i="1"/>
  <c r="U31" i="1"/>
  <c r="T31" i="1"/>
  <c r="Q31" i="1"/>
  <c r="N31" i="1"/>
  <c r="K31" i="1"/>
  <c r="H31" i="1"/>
  <c r="E31" i="1"/>
  <c r="B31" i="1"/>
  <c r="A31" i="1"/>
  <c r="BO30" i="1"/>
  <c r="BN30" i="1"/>
  <c r="BP30" i="1" s="1"/>
  <c r="AZ30" i="1"/>
  <c r="AY30" i="1"/>
  <c r="BA30" i="1" s="1"/>
  <c r="AK30" i="1"/>
  <c r="AL30" i="1" s="1"/>
  <c r="AJ30" i="1"/>
  <c r="V30" i="1"/>
  <c r="U30" i="1"/>
  <c r="W30" i="1" s="1"/>
  <c r="T30" i="1"/>
  <c r="Q30" i="1"/>
  <c r="N30" i="1"/>
  <c r="K30" i="1"/>
  <c r="H30" i="1"/>
  <c r="E30" i="1"/>
  <c r="B30" i="1"/>
  <c r="A30" i="1"/>
  <c r="BO29" i="1"/>
  <c r="BP29" i="1" s="1"/>
  <c r="BN29" i="1"/>
  <c r="BA29" i="1"/>
  <c r="AZ29" i="1"/>
  <c r="AY29" i="1"/>
  <c r="AK29" i="1"/>
  <c r="AJ29" i="1"/>
  <c r="AL29" i="1" s="1"/>
  <c r="W29" i="1"/>
  <c r="V29" i="1"/>
  <c r="U29" i="1"/>
  <c r="T29" i="1"/>
  <c r="Q29" i="1"/>
  <c r="N29" i="1"/>
  <c r="K29" i="1"/>
  <c r="H29" i="1"/>
  <c r="E29" i="1"/>
  <c r="B29" i="1"/>
  <c r="A29" i="1"/>
  <c r="BO28" i="1"/>
  <c r="BN28" i="1"/>
  <c r="BP28" i="1" s="1"/>
  <c r="AZ28" i="1"/>
  <c r="AY28" i="1"/>
  <c r="BA28" i="1" s="1"/>
  <c r="AK28" i="1"/>
  <c r="AL28" i="1" s="1"/>
  <c r="AJ28" i="1"/>
  <c r="V28" i="1"/>
  <c r="U28" i="1"/>
  <c r="W28" i="1" s="1"/>
  <c r="T28" i="1"/>
  <c r="Q28" i="1"/>
  <c r="N28" i="1"/>
  <c r="K28" i="1"/>
  <c r="H28" i="1"/>
  <c r="E28" i="1"/>
  <c r="B28" i="1"/>
  <c r="A28" i="1"/>
  <c r="BO27" i="1"/>
  <c r="BP27" i="1" s="1"/>
  <c r="BN27" i="1"/>
  <c r="BA27" i="1"/>
  <c r="AZ27" i="1"/>
  <c r="AY27" i="1"/>
  <c r="AK27" i="1"/>
  <c r="AJ27" i="1"/>
  <c r="AL27" i="1" s="1"/>
  <c r="W27" i="1"/>
  <c r="V27" i="1"/>
  <c r="U27" i="1"/>
  <c r="T27" i="1"/>
  <c r="Q27" i="1"/>
  <c r="N27" i="1"/>
  <c r="K27" i="1"/>
  <c r="H27" i="1"/>
  <c r="E27" i="1"/>
  <c r="B27" i="1"/>
  <c r="A27" i="1"/>
  <c r="BO26" i="1"/>
  <c r="BN26" i="1"/>
  <c r="BP26" i="1" s="1"/>
  <c r="AZ26" i="1"/>
  <c r="AY26" i="1"/>
  <c r="BA26" i="1" s="1"/>
  <c r="AL26" i="1"/>
  <c r="AK26" i="1"/>
  <c r="AJ26" i="1"/>
  <c r="V26" i="1"/>
  <c r="U26" i="1"/>
  <c r="W26" i="1" s="1"/>
  <c r="T26" i="1"/>
  <c r="Q26" i="1"/>
  <c r="N26" i="1"/>
  <c r="K26" i="1"/>
  <c r="H26" i="1"/>
  <c r="E26" i="1"/>
  <c r="B26" i="1"/>
  <c r="A26" i="1"/>
  <c r="BO25" i="1"/>
  <c r="BP25" i="1" s="1"/>
  <c r="BN25" i="1"/>
  <c r="BA25" i="1"/>
  <c r="AZ25" i="1"/>
  <c r="AY25" i="1"/>
  <c r="AK25" i="1"/>
  <c r="AJ25" i="1"/>
  <c r="AL25" i="1" s="1"/>
  <c r="W25" i="1"/>
  <c r="V25" i="1"/>
  <c r="U25" i="1"/>
  <c r="T25" i="1"/>
  <c r="Q25" i="1"/>
  <c r="N25" i="1"/>
  <c r="K25" i="1"/>
  <c r="H25" i="1"/>
  <c r="E25" i="1"/>
  <c r="B25" i="1"/>
  <c r="A25" i="1"/>
  <c r="BO24" i="1"/>
  <c r="BN24" i="1"/>
  <c r="BP24" i="1" s="1"/>
  <c r="AZ24" i="1"/>
  <c r="AY24" i="1"/>
  <c r="BA24" i="1" s="1"/>
  <c r="AL24" i="1"/>
  <c r="AK24" i="1"/>
  <c r="AJ24" i="1"/>
  <c r="V24" i="1"/>
  <c r="U24" i="1"/>
  <c r="W24" i="1" s="1"/>
  <c r="T24" i="1"/>
  <c r="Q24" i="1"/>
  <c r="N24" i="1"/>
  <c r="K24" i="1"/>
  <c r="H24" i="1"/>
  <c r="E24" i="1"/>
  <c r="B24" i="1"/>
  <c r="A24" i="1"/>
  <c r="BO23" i="1"/>
  <c r="BP23" i="1" s="1"/>
  <c r="BN23" i="1"/>
  <c r="BA23" i="1"/>
  <c r="AZ23" i="1"/>
  <c r="AY23" i="1"/>
  <c r="AK23" i="1"/>
  <c r="AJ23" i="1"/>
  <c r="AL23" i="1" s="1"/>
  <c r="W23" i="1"/>
  <c r="V23" i="1"/>
  <c r="U23" i="1"/>
  <c r="T23" i="1"/>
  <c r="Q23" i="1"/>
  <c r="N23" i="1"/>
  <c r="K23" i="1"/>
  <c r="H23" i="1"/>
  <c r="E23" i="1"/>
  <c r="B23" i="1"/>
  <c r="A23" i="1"/>
  <c r="BO22" i="1"/>
  <c r="BN22" i="1"/>
  <c r="BP22" i="1" s="1"/>
  <c r="AZ22" i="1"/>
  <c r="AY22" i="1"/>
  <c r="BA22" i="1" s="1"/>
  <c r="AL22" i="1"/>
  <c r="AK22" i="1"/>
  <c r="AJ22" i="1"/>
  <c r="V22" i="1"/>
  <c r="U22" i="1"/>
  <c r="W22" i="1" s="1"/>
  <c r="T22" i="1"/>
  <c r="Q22" i="1"/>
  <c r="N22" i="1"/>
  <c r="K22" i="1"/>
  <c r="H22" i="1"/>
  <c r="E22" i="1"/>
  <c r="B22" i="1"/>
  <c r="A22" i="1"/>
  <c r="BO21" i="1"/>
  <c r="BP21" i="1" s="1"/>
  <c r="BN21" i="1"/>
  <c r="BA21" i="1"/>
  <c r="AZ21" i="1"/>
  <c r="AY21" i="1"/>
  <c r="AK21" i="1"/>
  <c r="AJ21" i="1"/>
  <c r="AL21" i="1" s="1"/>
  <c r="W21" i="1"/>
  <c r="V21" i="1"/>
  <c r="U21" i="1"/>
  <c r="T21" i="1"/>
  <c r="Q21" i="1"/>
  <c r="N21" i="1"/>
  <c r="K21" i="1"/>
  <c r="H21" i="1"/>
  <c r="E21" i="1"/>
  <c r="B21" i="1"/>
  <c r="A21" i="1"/>
  <c r="BO20" i="1"/>
  <c r="BN20" i="1"/>
  <c r="BP20" i="1" s="1"/>
  <c r="AZ20" i="1"/>
  <c r="AY20" i="1"/>
  <c r="BA20" i="1" s="1"/>
  <c r="AL20" i="1"/>
  <c r="AK20" i="1"/>
  <c r="AJ20" i="1"/>
  <c r="V20" i="1"/>
  <c r="U20" i="1"/>
  <c r="W20" i="1" s="1"/>
  <c r="T20" i="1"/>
  <c r="Q20" i="1"/>
  <c r="N20" i="1"/>
  <c r="K20" i="1"/>
  <c r="H20" i="1"/>
  <c r="E20" i="1"/>
  <c r="B20" i="1"/>
  <c r="A20" i="1"/>
  <c r="BO19" i="1"/>
  <c r="BP19" i="1" s="1"/>
  <c r="BN19" i="1"/>
  <c r="BA19" i="1"/>
  <c r="AZ19" i="1"/>
  <c r="AY19" i="1"/>
  <c r="AK19" i="1"/>
  <c r="AJ19" i="1"/>
  <c r="AL19" i="1" s="1"/>
  <c r="W19" i="1"/>
  <c r="V19" i="1"/>
  <c r="U19" i="1"/>
  <c r="T19" i="1"/>
  <c r="Q19" i="1"/>
  <c r="N19" i="1"/>
  <c r="K19" i="1"/>
  <c r="H19" i="1"/>
  <c r="E19" i="1"/>
  <c r="B19" i="1"/>
  <c r="A19" i="1"/>
  <c r="BO18" i="1"/>
  <c r="BN18" i="1"/>
  <c r="BP18" i="1" s="1"/>
  <c r="AZ18" i="1"/>
  <c r="AY18" i="1"/>
  <c r="BA18" i="1" s="1"/>
  <c r="AL18" i="1"/>
  <c r="AK18" i="1"/>
  <c r="AJ18" i="1"/>
  <c r="V18" i="1"/>
  <c r="U18" i="1"/>
  <c r="W18" i="1" s="1"/>
  <c r="T18" i="1"/>
  <c r="Q18" i="1"/>
  <c r="N18" i="1"/>
  <c r="K18" i="1"/>
  <c r="H18" i="1"/>
  <c r="E18" i="1"/>
  <c r="B18" i="1"/>
  <c r="A18" i="1"/>
  <c r="BO17" i="1"/>
  <c r="BP17" i="1" s="1"/>
  <c r="BN17" i="1"/>
  <c r="BA17" i="1"/>
  <c r="AZ17" i="1"/>
  <c r="AY17" i="1"/>
  <c r="AK17" i="1"/>
  <c r="AJ17" i="1"/>
  <c r="AL17" i="1" s="1"/>
  <c r="W17" i="1"/>
  <c r="V17" i="1"/>
  <c r="U17" i="1"/>
  <c r="T17" i="1"/>
  <c r="Q17" i="1"/>
  <c r="N17" i="1"/>
  <c r="K17" i="1"/>
  <c r="H17" i="1"/>
  <c r="E17" i="1"/>
  <c r="B17" i="1"/>
  <c r="A17" i="1"/>
  <c r="BO16" i="1"/>
  <c r="BN16" i="1"/>
  <c r="BP16" i="1" s="1"/>
  <c r="AZ16" i="1"/>
  <c r="AY16" i="1"/>
  <c r="BA16" i="1" s="1"/>
  <c r="AL16" i="1"/>
  <c r="AK16" i="1"/>
  <c r="AJ16" i="1"/>
  <c r="V16" i="1"/>
  <c r="U16" i="1"/>
  <c r="W16" i="1" s="1"/>
  <c r="T16" i="1"/>
  <c r="Q16" i="1"/>
  <c r="N16" i="1"/>
  <c r="K16" i="1"/>
  <c r="H16" i="1"/>
  <c r="E16" i="1"/>
  <c r="B16" i="1"/>
  <c r="A16" i="1"/>
  <c r="BO15" i="1"/>
  <c r="BP15" i="1" s="1"/>
  <c r="BN15" i="1"/>
  <c r="BA15" i="1"/>
  <c r="AZ15" i="1"/>
  <c r="AY15" i="1"/>
  <c r="AK15" i="1"/>
  <c r="AJ15" i="1"/>
  <c r="AL15" i="1" s="1"/>
  <c r="W15" i="1"/>
  <c r="V15" i="1"/>
  <c r="U15" i="1"/>
  <c r="T15" i="1"/>
  <c r="Q15" i="1"/>
  <c r="N15" i="1"/>
  <c r="K15" i="1"/>
  <c r="H15" i="1"/>
  <c r="E15" i="1"/>
  <c r="B15" i="1"/>
  <c r="A15" i="1"/>
  <c r="BO14" i="1"/>
  <c r="BN14" i="1"/>
  <c r="BP14" i="1" s="1"/>
  <c r="AZ14" i="1"/>
  <c r="AY14" i="1"/>
  <c r="BA14" i="1" s="1"/>
  <c r="AL14" i="1"/>
  <c r="AK14" i="1"/>
  <c r="AJ14" i="1"/>
  <c r="V14" i="1"/>
  <c r="U14" i="1"/>
  <c r="W14" i="1" s="1"/>
  <c r="T14" i="1"/>
  <c r="Q14" i="1"/>
  <c r="N14" i="1"/>
  <c r="K14" i="1"/>
  <c r="H14" i="1"/>
  <c r="E14" i="1"/>
  <c r="B14" i="1"/>
  <c r="A14" i="1"/>
  <c r="BO13" i="1"/>
  <c r="BP13" i="1" s="1"/>
  <c r="BN13" i="1"/>
  <c r="BA13" i="1"/>
  <c r="AZ13" i="1"/>
  <c r="AY13" i="1"/>
  <c r="AK13" i="1"/>
  <c r="AJ13" i="1"/>
  <c r="AL13" i="1" s="1"/>
  <c r="W13" i="1"/>
  <c r="V13" i="1"/>
  <c r="U13" i="1"/>
  <c r="T13" i="1"/>
  <c r="Q13" i="1"/>
  <c r="N13" i="1"/>
  <c r="K13" i="1"/>
  <c r="H13" i="1"/>
  <c r="E13" i="1"/>
  <c r="B13" i="1"/>
  <c r="A13" i="1"/>
  <c r="BO12" i="1"/>
  <c r="BO36" i="1" s="1"/>
  <c r="BN12" i="1"/>
  <c r="BP12" i="1" s="1"/>
  <c r="AZ12" i="1"/>
  <c r="AZ36" i="1" s="1"/>
  <c r="AY12" i="1"/>
  <c r="AY36" i="1" s="1"/>
  <c r="AL12" i="1"/>
  <c r="AK12" i="1"/>
  <c r="AK36" i="1" s="1"/>
  <c r="AJ12" i="1"/>
  <c r="AJ36" i="1" s="1"/>
  <c r="V12" i="1"/>
  <c r="V36" i="1" s="1"/>
  <c r="U12" i="1"/>
  <c r="U36" i="1" s="1"/>
  <c r="T12" i="1"/>
  <c r="T36" i="1" s="1"/>
  <c r="Q12" i="1"/>
  <c r="Q36" i="1" s="1"/>
  <c r="N12" i="1"/>
  <c r="N36" i="1" s="1"/>
  <c r="K12" i="1"/>
  <c r="K36" i="1" s="1"/>
  <c r="H12" i="1"/>
  <c r="H36" i="1" s="1"/>
  <c r="E12" i="1"/>
  <c r="E36" i="1" s="1"/>
  <c r="B12" i="1"/>
  <c r="A12" i="1"/>
  <c r="B8" i="1"/>
  <c r="A6" i="1"/>
  <c r="A5" i="1"/>
  <c r="A4" i="1"/>
  <c r="A3" i="1"/>
  <c r="BP36" i="1" l="1"/>
  <c r="AL36" i="1"/>
  <c r="BA12" i="1"/>
  <c r="BA36" i="1" s="1"/>
  <c r="W12" i="1"/>
  <c r="W36" i="1" s="1"/>
</calcChain>
</file>

<file path=xl/sharedStrings.xml><?xml version="1.0" encoding="utf-8"?>
<sst xmlns="http://schemas.openxmlformats.org/spreadsheetml/2006/main" count="111" uniqueCount="27">
  <si>
    <t>JUMLAH PENDIDIK/TUTOR PAUD, PENDIDIKAN BERKELANJUTAN, PENDIDIKAN KESETARAAN, DAN PENDIDIKAN KEAKSARAAN MENURUT IJAZAH TERTINGGI, TUGAS POKOK, DAN PELATIHAN</t>
  </si>
  <si>
    <t>No.</t>
  </si>
  <si>
    <t>Tutor PAUD menurut Ijazah Tertinggi</t>
  </si>
  <si>
    <t>Tutor PAUD menurut</t>
  </si>
  <si>
    <t>Pendidik/Tutor Pendidikan Berkelanjutan</t>
  </si>
  <si>
    <t>Pendidik/Tutor PB menurut</t>
  </si>
  <si>
    <t>Tutor Pendidikan Kesetaraan menurut Ijazah Tertinggi</t>
  </si>
  <si>
    <t>Tutor Pend Kesetaraan menurut</t>
  </si>
  <si>
    <t>Tutor Pendidikan Keaksaraan menurut Ijazah Tertinggi</t>
  </si>
  <si>
    <t>Tutor Pend Keaksaraan menurut</t>
  </si>
  <si>
    <t>&lt;=SM/MA</t>
  </si>
  <si>
    <t>Diploma 1</t>
  </si>
  <si>
    <t>Diploma 2</t>
  </si>
  <si>
    <t>Diploma 3</t>
  </si>
  <si>
    <t>D4/S1</t>
  </si>
  <si>
    <t>S2/S3</t>
  </si>
  <si>
    <t>Jumlah</t>
  </si>
  <si>
    <t>Tugas Pokok</t>
  </si>
  <si>
    <t>Pelatihan</t>
  </si>
  <si>
    <t>Diploma</t>
  </si>
  <si>
    <t>L</t>
  </si>
  <si>
    <t>P</t>
  </si>
  <si>
    <t>L+P</t>
  </si>
  <si>
    <t>Guru</t>
  </si>
  <si>
    <t>B.Guru</t>
  </si>
  <si>
    <t>Sudah</t>
  </si>
  <si>
    <t>Belum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</si>
</sst>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rgb="FF0070C0"/>
      <name val="Calibri"/>
      <family val="2"/>
    </font>
    <font>
      <sz val="10"/>
      <color theme="1" tint="0.1499984740745262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0" xfId="1" quotePrefix="1" applyFont="1" applyFill="1" applyAlignment="1" applyProtection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left" wrapText="1" indent="1"/>
    </xf>
    <xf numFmtId="164" fontId="6" fillId="2" borderId="5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164" fontId="3" fillId="2" borderId="5" xfId="0" applyNumberFormat="1" applyFont="1" applyFill="1" applyBorder="1" applyAlignment="1">
      <alignment wrapText="1"/>
    </xf>
    <xf numFmtId="164" fontId="8" fillId="2" borderId="5" xfId="0" applyNumberFormat="1" applyFont="1" applyFill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8" fillId="0" borderId="5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0" fontId="3" fillId="2" borderId="7" xfId="0" applyFont="1" applyFill="1" applyBorder="1" applyAlignment="1">
      <alignment horizontal="left" wrapText="1" indent="1"/>
    </xf>
    <xf numFmtId="164" fontId="6" fillId="2" borderId="7" xfId="0" applyNumberFormat="1" applyFont="1" applyFill="1" applyBorder="1" applyAlignment="1">
      <alignment wrapText="1"/>
    </xf>
    <xf numFmtId="164" fontId="7" fillId="2" borderId="7" xfId="0" applyNumberFormat="1" applyFont="1" applyFill="1" applyBorder="1" applyAlignment="1">
      <alignment wrapText="1"/>
    </xf>
    <xf numFmtId="164" fontId="3" fillId="2" borderId="7" xfId="0" applyNumberFormat="1" applyFont="1" applyFill="1" applyBorder="1" applyAlignment="1">
      <alignment wrapText="1"/>
    </xf>
    <xf numFmtId="164" fontId="8" fillId="2" borderId="7" xfId="0" applyNumberFormat="1" applyFont="1" applyFill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164" fontId="8" fillId="0" borderId="7" xfId="0" applyNumberFormat="1" applyFont="1" applyBorder="1" applyAlignment="1">
      <alignment wrapText="1"/>
    </xf>
    <xf numFmtId="0" fontId="3" fillId="2" borderId="8" xfId="0" applyFont="1" applyFill="1" applyBorder="1" applyAlignment="1">
      <alignment horizontal="left" wrapText="1" indent="1"/>
    </xf>
    <xf numFmtId="164" fontId="6" fillId="2" borderId="8" xfId="0" applyNumberFormat="1" applyFont="1" applyFill="1" applyBorder="1" applyAlignment="1">
      <alignment wrapText="1"/>
    </xf>
    <xf numFmtId="164" fontId="7" fillId="2" borderId="8" xfId="0" applyNumberFormat="1" applyFont="1" applyFill="1" applyBorder="1" applyAlignment="1">
      <alignment wrapText="1"/>
    </xf>
    <xf numFmtId="164" fontId="3" fillId="2" borderId="8" xfId="0" applyNumberFormat="1" applyFont="1" applyFill="1" applyBorder="1" applyAlignment="1">
      <alignment wrapText="1"/>
    </xf>
    <xf numFmtId="164" fontId="8" fillId="2" borderId="8" xfId="0" applyNumberFormat="1" applyFont="1" applyFill="1" applyBorder="1" applyAlignment="1">
      <alignment wrapText="1"/>
    </xf>
    <xf numFmtId="164" fontId="6" fillId="0" borderId="8" xfId="0" applyNumberFormat="1" applyFont="1" applyBorder="1" applyAlignment="1">
      <alignment wrapText="1"/>
    </xf>
    <xf numFmtId="164" fontId="3" fillId="0" borderId="8" xfId="0" applyNumberFormat="1" applyFont="1" applyBorder="1" applyAlignment="1">
      <alignment wrapText="1"/>
    </xf>
    <xf numFmtId="164" fontId="8" fillId="0" borderId="8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 shrinkToFit="1"/>
    </xf>
    <xf numFmtId="164" fontId="4" fillId="2" borderId="1" xfId="0" applyNumberFormat="1" applyFont="1" applyFill="1" applyBorder="1" applyAlignment="1">
      <alignment vertical="center"/>
    </xf>
    <xf numFmtId="0" fontId="4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\Individu%20guru%20per%20kecamatan\PROFIL%202022%20versi%2021112022.xls" TargetMode="External"/><Relationship Id="rId1" Type="http://schemas.openxmlformats.org/officeDocument/2006/relationships/externalLinkPath" Target="/Download/Individu%20guru%20per%20kecamatan/PROFIL%202022%20versi%202111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NP"/>
      <sheetName val="Anggaran"/>
      <sheetName val="Kec-1"/>
      <sheetName val="Kec-2"/>
      <sheetName val="PS"/>
      <sheetName val="PAUDN-1"/>
      <sheetName val="PAUDN-2"/>
      <sheetName val="PAUDN-3"/>
      <sheetName val="PAUDN-4"/>
      <sheetName val="PAUDN-5"/>
      <sheetName val="PAUDN-6"/>
      <sheetName val="TK-1"/>
      <sheetName val="TK-2"/>
      <sheetName val="RA-1"/>
      <sheetName val="RA-2"/>
      <sheetName val="SD-1"/>
      <sheetName val="SD-2"/>
      <sheetName val="SD-3"/>
      <sheetName val="SD-4"/>
      <sheetName val="SD-5"/>
      <sheetName val="MI-1"/>
      <sheetName val="MI-2"/>
      <sheetName val="MI-3"/>
      <sheetName val="MI-4"/>
      <sheetName val="MI-5"/>
      <sheetName val="ArusSDMI"/>
      <sheetName val="SMP-1"/>
      <sheetName val="SMP-2"/>
      <sheetName val="SMP-3"/>
      <sheetName val="SMP-4"/>
      <sheetName val="SMP-5"/>
      <sheetName val="SMP-6"/>
      <sheetName val="MTs-1"/>
      <sheetName val="MTs-2"/>
      <sheetName val="MTs-3"/>
      <sheetName val="MTs-4"/>
      <sheetName val="MTs-5"/>
      <sheetName val="MTs-6"/>
      <sheetName val="ArusSMPMTs"/>
      <sheetName val="Ver-1"/>
      <sheetName val="Ver-2"/>
      <sheetName val="K0-1"/>
      <sheetName val="K0-2"/>
      <sheetName val="K1-1"/>
      <sheetName val="K1-2"/>
      <sheetName val="K1-3"/>
      <sheetName val="K1-4"/>
      <sheetName val="K1-5"/>
      <sheetName val="K1-6"/>
      <sheetName val="K1-7"/>
      <sheetName val="K1-8"/>
      <sheetName val="K1-9"/>
      <sheetName val="K1-10"/>
      <sheetName val="K1-11"/>
      <sheetName val="K2-1"/>
      <sheetName val="K2-2"/>
      <sheetName val="K2-3"/>
      <sheetName val="K2-4"/>
      <sheetName val="K2-5"/>
      <sheetName val="K2-6"/>
      <sheetName val="K3-1"/>
      <sheetName val="K3-2"/>
      <sheetName val="K3-3"/>
      <sheetName val="K3-4"/>
      <sheetName val="K3-5"/>
      <sheetName val="K3-6"/>
      <sheetName val="K3-7"/>
      <sheetName val="K3-8"/>
      <sheetName val="K3-9"/>
      <sheetName val="K3-10"/>
      <sheetName val="K3-11"/>
      <sheetName val="K3-12"/>
      <sheetName val="K3-13"/>
      <sheetName val="K3-14"/>
      <sheetName val="K3-15"/>
      <sheetName val="K3-16"/>
      <sheetName val="K4-1"/>
      <sheetName val="K4-2"/>
      <sheetName val="K4-3"/>
      <sheetName val="K4-4"/>
      <sheetName val="K4-5"/>
      <sheetName val="K4-6"/>
      <sheetName val="K4-7"/>
      <sheetName val="K5-1"/>
      <sheetName val="K5-2"/>
      <sheetName val="K5-3"/>
      <sheetName val="K5-4"/>
      <sheetName val="K5-5"/>
      <sheetName val="Kinerja"/>
      <sheetName val="SPM"/>
      <sheetName val="DataEI-SD"/>
      <sheetName val="KohortSD"/>
      <sheetName val="IndiSD"/>
      <sheetName val="DataEI-MI"/>
      <sheetName val="KohortMI"/>
      <sheetName val="IndiMI"/>
      <sheetName val="DataEI-SD+MI"/>
      <sheetName val="KohortSD+MI"/>
      <sheetName val="IndiSD+MI"/>
      <sheetName val="DataEI-SMP"/>
      <sheetName val="KohortSMP"/>
      <sheetName val="IndiSMP"/>
      <sheetName val="DataEI-Mts"/>
      <sheetName val="KohortMTs"/>
      <sheetName val="IndiMTs"/>
      <sheetName val="DataEI-SMP+MTS"/>
      <sheetName val="KohortSMP+MTs"/>
      <sheetName val="IndiSMP+MTs"/>
      <sheetName val="DataEI-SMA"/>
      <sheetName val="KohortSMA"/>
      <sheetName val="IndiSMA"/>
      <sheetName val="DataEI-MA"/>
      <sheetName val="KohortMA"/>
      <sheetName val="IndiMA"/>
      <sheetName val="DataEI-SMA+MA"/>
      <sheetName val="KohortSMA+MA"/>
      <sheetName val="IndiSMA+MA"/>
      <sheetName val="DataEI-SMK"/>
      <sheetName val="KohortSMK"/>
      <sheetName val="IndiSMK"/>
      <sheetName val="DataEI-SM+MA"/>
      <sheetName val="KohortSM+MA"/>
      <sheetName val="IndiSM+MA"/>
      <sheetName val="Konfig"/>
      <sheetName val="Penjelasan"/>
      <sheetName val="Sheet1"/>
    </sheetNames>
    <sheetDataSet>
      <sheetData sheetId="0"/>
      <sheetData sheetId="1"/>
      <sheetData sheetId="2"/>
      <sheetData sheetId="3">
        <row r="7">
          <cell r="B7" t="str">
            <v>Kecamatan</v>
          </cell>
        </row>
        <row r="10">
          <cell r="A10" t="str">
            <v>01</v>
          </cell>
          <cell r="B10" t="str">
            <v>Adipala</v>
          </cell>
        </row>
        <row r="11">
          <cell r="A11" t="str">
            <v>02</v>
          </cell>
          <cell r="B11" t="str">
            <v>Bantarsari</v>
          </cell>
        </row>
        <row r="12">
          <cell r="A12" t="str">
            <v>03</v>
          </cell>
          <cell r="B12" t="str">
            <v>Binangun</v>
          </cell>
        </row>
        <row r="13">
          <cell r="A13" t="str">
            <v>04</v>
          </cell>
          <cell r="B13" t="str">
            <v>Cilacap Selatan</v>
          </cell>
        </row>
        <row r="14">
          <cell r="A14" t="str">
            <v>05</v>
          </cell>
          <cell r="B14" t="str">
            <v>Cilacap Tengah</v>
          </cell>
        </row>
        <row r="15">
          <cell r="A15" t="str">
            <v>06</v>
          </cell>
          <cell r="B15" t="str">
            <v>Cilacap Utara</v>
          </cell>
        </row>
        <row r="16">
          <cell r="A16" t="str">
            <v>07</v>
          </cell>
          <cell r="B16" t="str">
            <v>Cimanggu</v>
          </cell>
        </row>
        <row r="17">
          <cell r="A17" t="str">
            <v>08</v>
          </cell>
          <cell r="B17" t="str">
            <v>Cipari</v>
          </cell>
        </row>
        <row r="18">
          <cell r="A18" t="str">
            <v>09</v>
          </cell>
          <cell r="B18" t="str">
            <v>Dayeuhluhur</v>
          </cell>
        </row>
        <row r="19">
          <cell r="A19" t="str">
            <v>10</v>
          </cell>
          <cell r="B19" t="str">
            <v>Gandrungmangu</v>
          </cell>
        </row>
        <row r="20">
          <cell r="A20" t="str">
            <v>11</v>
          </cell>
          <cell r="B20" t="str">
            <v>Jeruklegi</v>
          </cell>
        </row>
        <row r="21">
          <cell r="A21" t="str">
            <v>12</v>
          </cell>
          <cell r="B21" t="str">
            <v>Kampung Laut</v>
          </cell>
        </row>
        <row r="22">
          <cell r="A22" t="str">
            <v>13</v>
          </cell>
          <cell r="B22" t="str">
            <v>Karangpucung</v>
          </cell>
        </row>
        <row r="23">
          <cell r="A23" t="str">
            <v>14</v>
          </cell>
          <cell r="B23" t="str">
            <v>Kawunganten</v>
          </cell>
        </row>
        <row r="24">
          <cell r="A24" t="str">
            <v>15</v>
          </cell>
          <cell r="B24" t="str">
            <v>Kedungreja</v>
          </cell>
        </row>
        <row r="25">
          <cell r="A25" t="str">
            <v>16</v>
          </cell>
          <cell r="B25" t="str">
            <v>Kesugihan</v>
          </cell>
        </row>
        <row r="26">
          <cell r="A26" t="str">
            <v>17</v>
          </cell>
          <cell r="B26" t="str">
            <v>Kroya</v>
          </cell>
        </row>
        <row r="27">
          <cell r="A27" t="str">
            <v>18</v>
          </cell>
          <cell r="B27" t="str">
            <v>Majenang</v>
          </cell>
        </row>
        <row r="28">
          <cell r="A28" t="str">
            <v>19</v>
          </cell>
          <cell r="B28" t="str">
            <v>Maos</v>
          </cell>
        </row>
        <row r="29">
          <cell r="A29" t="str">
            <v>20</v>
          </cell>
          <cell r="B29" t="str">
            <v>Nusawungu</v>
          </cell>
        </row>
        <row r="30">
          <cell r="A30" t="str">
            <v>21</v>
          </cell>
          <cell r="B30" t="str">
            <v>Patimuan</v>
          </cell>
        </row>
        <row r="31">
          <cell r="A31" t="str">
            <v>22</v>
          </cell>
          <cell r="B31" t="str">
            <v>Sampang</v>
          </cell>
        </row>
        <row r="32">
          <cell r="A32" t="str">
            <v>23</v>
          </cell>
          <cell r="B32" t="str">
            <v>Sidareja</v>
          </cell>
        </row>
        <row r="33">
          <cell r="A33" t="str">
            <v>24</v>
          </cell>
          <cell r="B33" t="str">
            <v>Wanareja</v>
          </cell>
        </row>
      </sheetData>
      <sheetData sheetId="4">
        <row r="3">
          <cell r="A3" t="str">
            <v>KAB. CILACAP</v>
          </cell>
        </row>
        <row r="4">
          <cell r="A4" t="str">
            <v>PROVINSI  JAWA TENGAH</v>
          </cell>
        </row>
        <row r="5">
          <cell r="A5" t="str">
            <v>TAHUN  2021/2022</v>
          </cell>
        </row>
      </sheetData>
      <sheetData sheetId="5"/>
      <sheetData sheetId="6"/>
      <sheetData sheetId="7">
        <row r="3">
          <cell r="A3" t="str">
            <v>PAUD DAN NONFORMAL (PAUDN)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04ED0-9E02-41AA-BF27-91B91A626D94}">
  <sheetPr>
    <tabColor rgb="FFFF0000"/>
  </sheetPr>
  <dimension ref="A1:BT36"/>
  <sheetViews>
    <sheetView tabSelected="1" zoomScale="90" zoomScaleNormal="90" workbookViewId="0">
      <selection activeCell="I16" sqref="I16"/>
    </sheetView>
  </sheetViews>
  <sheetFormatPr defaultRowHeight="12.75" x14ac:dyDescent="0.2"/>
  <cols>
    <col min="1" max="1" width="6" style="2" customWidth="1"/>
    <col min="2" max="2" width="20.28515625" style="2" customWidth="1"/>
    <col min="3" max="3" width="6" style="2" customWidth="1"/>
    <col min="4" max="4" width="5.5703125" style="2" customWidth="1"/>
    <col min="5" max="5" width="6.5703125" style="2" customWidth="1"/>
    <col min="6" max="20" width="5.7109375" style="2" customWidth="1"/>
    <col min="21" max="21" width="6.28515625" style="2" customWidth="1"/>
    <col min="22" max="22" width="6.42578125" style="2" customWidth="1"/>
    <col min="23" max="24" width="7" style="2" customWidth="1"/>
    <col min="25" max="25" width="6.5703125" style="2" customWidth="1"/>
    <col min="26" max="26" width="7" style="2" customWidth="1"/>
    <col min="27" max="27" width="6.5703125" style="2" customWidth="1"/>
    <col min="28" max="28" width="6.140625" style="2" customWidth="1"/>
    <col min="29" max="29" width="5.28515625" style="2" customWidth="1"/>
    <col min="30" max="30" width="6.28515625" style="2" customWidth="1"/>
    <col min="31" max="31" width="5.5703125" style="2" customWidth="1"/>
    <col min="32" max="32" width="6" style="2" customWidth="1"/>
    <col min="33" max="33" width="5.5703125" style="2" customWidth="1"/>
    <col min="34" max="34" width="6.42578125" style="2" customWidth="1"/>
    <col min="35" max="35" width="5.7109375" style="2" customWidth="1"/>
    <col min="36" max="40" width="7" style="2" customWidth="1"/>
    <col min="41" max="41" width="6" style="2" customWidth="1"/>
    <col min="42" max="42" width="6.5703125" style="2" customWidth="1"/>
    <col min="43" max="43" width="5.7109375" style="2" customWidth="1"/>
    <col min="44" max="44" width="5.140625" style="2" customWidth="1"/>
    <col min="45" max="45" width="6.140625" style="2" customWidth="1"/>
    <col min="46" max="46" width="5.85546875" style="2" customWidth="1"/>
    <col min="47" max="47" width="6.42578125" style="2" customWidth="1"/>
    <col min="48" max="48" width="5.85546875" style="2" customWidth="1"/>
    <col min="49" max="49" width="5.7109375" style="2" customWidth="1"/>
    <col min="50" max="50" width="6.140625" style="2" customWidth="1"/>
    <col min="51" max="51" width="6.42578125" style="2" customWidth="1"/>
    <col min="52" max="52" width="6.7109375" style="2" customWidth="1"/>
    <col min="53" max="53" width="7" style="2" customWidth="1"/>
    <col min="54" max="57" width="6.85546875" style="2" hidden="1" customWidth="1"/>
    <col min="58" max="59" width="6.42578125" style="2" hidden="1" customWidth="1"/>
    <col min="60" max="60" width="6.7109375" style="2" hidden="1" customWidth="1"/>
    <col min="61" max="61" width="7.140625" style="2" hidden="1" customWidth="1"/>
    <col min="62" max="62" width="6.7109375" style="2" hidden="1" customWidth="1"/>
    <col min="63" max="63" width="7.140625" style="2" hidden="1" customWidth="1"/>
    <col min="64" max="64" width="6" style="2" hidden="1" customWidth="1"/>
    <col min="65" max="65" width="6.42578125" style="2" hidden="1" customWidth="1"/>
    <col min="66" max="66" width="5.85546875" style="2" hidden="1" customWidth="1"/>
    <col min="67" max="67" width="6.85546875" style="2" hidden="1" customWidth="1"/>
    <col min="68" max="68" width="6.42578125" style="2" hidden="1" customWidth="1"/>
    <col min="69" max="72" width="7" style="2" hidden="1" customWidth="1"/>
    <col min="73" max="256" width="9.140625" style="2"/>
    <col min="257" max="257" width="6" style="2" customWidth="1"/>
    <col min="258" max="258" width="20.28515625" style="2" customWidth="1"/>
    <col min="259" max="259" width="6" style="2" customWidth="1"/>
    <col min="260" max="260" width="5.5703125" style="2" customWidth="1"/>
    <col min="261" max="261" width="6.5703125" style="2" customWidth="1"/>
    <col min="262" max="276" width="5.7109375" style="2" customWidth="1"/>
    <col min="277" max="277" width="6.28515625" style="2" customWidth="1"/>
    <col min="278" max="278" width="6.42578125" style="2" customWidth="1"/>
    <col min="279" max="280" width="7" style="2" customWidth="1"/>
    <col min="281" max="281" width="6.5703125" style="2" customWidth="1"/>
    <col min="282" max="282" width="7" style="2" customWidth="1"/>
    <col min="283" max="283" width="6.5703125" style="2" customWidth="1"/>
    <col min="284" max="284" width="6.140625" style="2" customWidth="1"/>
    <col min="285" max="285" width="5.28515625" style="2" customWidth="1"/>
    <col min="286" max="286" width="6.28515625" style="2" customWidth="1"/>
    <col min="287" max="287" width="5.5703125" style="2" customWidth="1"/>
    <col min="288" max="288" width="6" style="2" customWidth="1"/>
    <col min="289" max="289" width="5.5703125" style="2" customWidth="1"/>
    <col min="290" max="290" width="6.42578125" style="2" customWidth="1"/>
    <col min="291" max="291" width="5.7109375" style="2" customWidth="1"/>
    <col min="292" max="296" width="7" style="2" customWidth="1"/>
    <col min="297" max="297" width="6" style="2" customWidth="1"/>
    <col min="298" max="298" width="6.5703125" style="2" customWidth="1"/>
    <col min="299" max="299" width="5.7109375" style="2" customWidth="1"/>
    <col min="300" max="300" width="5.140625" style="2" customWidth="1"/>
    <col min="301" max="301" width="6.140625" style="2" customWidth="1"/>
    <col min="302" max="302" width="5.85546875" style="2" customWidth="1"/>
    <col min="303" max="303" width="6.42578125" style="2" customWidth="1"/>
    <col min="304" max="304" width="5.85546875" style="2" customWidth="1"/>
    <col min="305" max="305" width="5.7109375" style="2" customWidth="1"/>
    <col min="306" max="306" width="6.140625" style="2" customWidth="1"/>
    <col min="307" max="307" width="6.42578125" style="2" customWidth="1"/>
    <col min="308" max="308" width="6.7109375" style="2" customWidth="1"/>
    <col min="309" max="309" width="7" style="2" customWidth="1"/>
    <col min="310" max="328" width="0" style="2" hidden="1" customWidth="1"/>
    <col min="329" max="512" width="9.140625" style="2"/>
    <col min="513" max="513" width="6" style="2" customWidth="1"/>
    <col min="514" max="514" width="20.28515625" style="2" customWidth="1"/>
    <col min="515" max="515" width="6" style="2" customWidth="1"/>
    <col min="516" max="516" width="5.5703125" style="2" customWidth="1"/>
    <col min="517" max="517" width="6.5703125" style="2" customWidth="1"/>
    <col min="518" max="532" width="5.7109375" style="2" customWidth="1"/>
    <col min="533" max="533" width="6.28515625" style="2" customWidth="1"/>
    <col min="534" max="534" width="6.42578125" style="2" customWidth="1"/>
    <col min="535" max="536" width="7" style="2" customWidth="1"/>
    <col min="537" max="537" width="6.5703125" style="2" customWidth="1"/>
    <col min="538" max="538" width="7" style="2" customWidth="1"/>
    <col min="539" max="539" width="6.5703125" style="2" customWidth="1"/>
    <col min="540" max="540" width="6.140625" style="2" customWidth="1"/>
    <col min="541" max="541" width="5.28515625" style="2" customWidth="1"/>
    <col min="542" max="542" width="6.28515625" style="2" customWidth="1"/>
    <col min="543" max="543" width="5.5703125" style="2" customWidth="1"/>
    <col min="544" max="544" width="6" style="2" customWidth="1"/>
    <col min="545" max="545" width="5.5703125" style="2" customWidth="1"/>
    <col min="546" max="546" width="6.42578125" style="2" customWidth="1"/>
    <col min="547" max="547" width="5.7109375" style="2" customWidth="1"/>
    <col min="548" max="552" width="7" style="2" customWidth="1"/>
    <col min="553" max="553" width="6" style="2" customWidth="1"/>
    <col min="554" max="554" width="6.5703125" style="2" customWidth="1"/>
    <col min="555" max="555" width="5.7109375" style="2" customWidth="1"/>
    <col min="556" max="556" width="5.140625" style="2" customWidth="1"/>
    <col min="557" max="557" width="6.140625" style="2" customWidth="1"/>
    <col min="558" max="558" width="5.85546875" style="2" customWidth="1"/>
    <col min="559" max="559" width="6.42578125" style="2" customWidth="1"/>
    <col min="560" max="560" width="5.85546875" style="2" customWidth="1"/>
    <col min="561" max="561" width="5.7109375" style="2" customWidth="1"/>
    <col min="562" max="562" width="6.140625" style="2" customWidth="1"/>
    <col min="563" max="563" width="6.42578125" style="2" customWidth="1"/>
    <col min="564" max="564" width="6.7109375" style="2" customWidth="1"/>
    <col min="565" max="565" width="7" style="2" customWidth="1"/>
    <col min="566" max="584" width="0" style="2" hidden="1" customWidth="1"/>
    <col min="585" max="768" width="9.140625" style="2"/>
    <col min="769" max="769" width="6" style="2" customWidth="1"/>
    <col min="770" max="770" width="20.28515625" style="2" customWidth="1"/>
    <col min="771" max="771" width="6" style="2" customWidth="1"/>
    <col min="772" max="772" width="5.5703125" style="2" customWidth="1"/>
    <col min="773" max="773" width="6.5703125" style="2" customWidth="1"/>
    <col min="774" max="788" width="5.7109375" style="2" customWidth="1"/>
    <col min="789" max="789" width="6.28515625" style="2" customWidth="1"/>
    <col min="790" max="790" width="6.42578125" style="2" customWidth="1"/>
    <col min="791" max="792" width="7" style="2" customWidth="1"/>
    <col min="793" max="793" width="6.5703125" style="2" customWidth="1"/>
    <col min="794" max="794" width="7" style="2" customWidth="1"/>
    <col min="795" max="795" width="6.5703125" style="2" customWidth="1"/>
    <col min="796" max="796" width="6.140625" style="2" customWidth="1"/>
    <col min="797" max="797" width="5.28515625" style="2" customWidth="1"/>
    <col min="798" max="798" width="6.28515625" style="2" customWidth="1"/>
    <col min="799" max="799" width="5.5703125" style="2" customWidth="1"/>
    <col min="800" max="800" width="6" style="2" customWidth="1"/>
    <col min="801" max="801" width="5.5703125" style="2" customWidth="1"/>
    <col min="802" max="802" width="6.42578125" style="2" customWidth="1"/>
    <col min="803" max="803" width="5.7109375" style="2" customWidth="1"/>
    <col min="804" max="808" width="7" style="2" customWidth="1"/>
    <col min="809" max="809" width="6" style="2" customWidth="1"/>
    <col min="810" max="810" width="6.5703125" style="2" customWidth="1"/>
    <col min="811" max="811" width="5.7109375" style="2" customWidth="1"/>
    <col min="812" max="812" width="5.140625" style="2" customWidth="1"/>
    <col min="813" max="813" width="6.140625" style="2" customWidth="1"/>
    <col min="814" max="814" width="5.85546875" style="2" customWidth="1"/>
    <col min="815" max="815" width="6.42578125" style="2" customWidth="1"/>
    <col min="816" max="816" width="5.85546875" style="2" customWidth="1"/>
    <col min="817" max="817" width="5.7109375" style="2" customWidth="1"/>
    <col min="818" max="818" width="6.140625" style="2" customWidth="1"/>
    <col min="819" max="819" width="6.42578125" style="2" customWidth="1"/>
    <col min="820" max="820" width="6.7109375" style="2" customWidth="1"/>
    <col min="821" max="821" width="7" style="2" customWidth="1"/>
    <col min="822" max="840" width="0" style="2" hidden="1" customWidth="1"/>
    <col min="841" max="1024" width="9.140625" style="2"/>
    <col min="1025" max="1025" width="6" style="2" customWidth="1"/>
    <col min="1026" max="1026" width="20.28515625" style="2" customWidth="1"/>
    <col min="1027" max="1027" width="6" style="2" customWidth="1"/>
    <col min="1028" max="1028" width="5.5703125" style="2" customWidth="1"/>
    <col min="1029" max="1029" width="6.5703125" style="2" customWidth="1"/>
    <col min="1030" max="1044" width="5.7109375" style="2" customWidth="1"/>
    <col min="1045" max="1045" width="6.28515625" style="2" customWidth="1"/>
    <col min="1046" max="1046" width="6.42578125" style="2" customWidth="1"/>
    <col min="1047" max="1048" width="7" style="2" customWidth="1"/>
    <col min="1049" max="1049" width="6.5703125" style="2" customWidth="1"/>
    <col min="1050" max="1050" width="7" style="2" customWidth="1"/>
    <col min="1051" max="1051" width="6.5703125" style="2" customWidth="1"/>
    <col min="1052" max="1052" width="6.140625" style="2" customWidth="1"/>
    <col min="1053" max="1053" width="5.28515625" style="2" customWidth="1"/>
    <col min="1054" max="1054" width="6.28515625" style="2" customWidth="1"/>
    <col min="1055" max="1055" width="5.5703125" style="2" customWidth="1"/>
    <col min="1056" max="1056" width="6" style="2" customWidth="1"/>
    <col min="1057" max="1057" width="5.5703125" style="2" customWidth="1"/>
    <col min="1058" max="1058" width="6.42578125" style="2" customWidth="1"/>
    <col min="1059" max="1059" width="5.7109375" style="2" customWidth="1"/>
    <col min="1060" max="1064" width="7" style="2" customWidth="1"/>
    <col min="1065" max="1065" width="6" style="2" customWidth="1"/>
    <col min="1066" max="1066" width="6.5703125" style="2" customWidth="1"/>
    <col min="1067" max="1067" width="5.7109375" style="2" customWidth="1"/>
    <col min="1068" max="1068" width="5.140625" style="2" customWidth="1"/>
    <col min="1069" max="1069" width="6.140625" style="2" customWidth="1"/>
    <col min="1070" max="1070" width="5.85546875" style="2" customWidth="1"/>
    <col min="1071" max="1071" width="6.42578125" style="2" customWidth="1"/>
    <col min="1072" max="1072" width="5.85546875" style="2" customWidth="1"/>
    <col min="1073" max="1073" width="5.7109375" style="2" customWidth="1"/>
    <col min="1074" max="1074" width="6.140625" style="2" customWidth="1"/>
    <col min="1075" max="1075" width="6.42578125" style="2" customWidth="1"/>
    <col min="1076" max="1076" width="6.7109375" style="2" customWidth="1"/>
    <col min="1077" max="1077" width="7" style="2" customWidth="1"/>
    <col min="1078" max="1096" width="0" style="2" hidden="1" customWidth="1"/>
    <col min="1097" max="1280" width="9.140625" style="2"/>
    <col min="1281" max="1281" width="6" style="2" customWidth="1"/>
    <col min="1282" max="1282" width="20.28515625" style="2" customWidth="1"/>
    <col min="1283" max="1283" width="6" style="2" customWidth="1"/>
    <col min="1284" max="1284" width="5.5703125" style="2" customWidth="1"/>
    <col min="1285" max="1285" width="6.5703125" style="2" customWidth="1"/>
    <col min="1286" max="1300" width="5.7109375" style="2" customWidth="1"/>
    <col min="1301" max="1301" width="6.28515625" style="2" customWidth="1"/>
    <col min="1302" max="1302" width="6.42578125" style="2" customWidth="1"/>
    <col min="1303" max="1304" width="7" style="2" customWidth="1"/>
    <col min="1305" max="1305" width="6.5703125" style="2" customWidth="1"/>
    <col min="1306" max="1306" width="7" style="2" customWidth="1"/>
    <col min="1307" max="1307" width="6.5703125" style="2" customWidth="1"/>
    <col min="1308" max="1308" width="6.140625" style="2" customWidth="1"/>
    <col min="1309" max="1309" width="5.28515625" style="2" customWidth="1"/>
    <col min="1310" max="1310" width="6.28515625" style="2" customWidth="1"/>
    <col min="1311" max="1311" width="5.5703125" style="2" customWidth="1"/>
    <col min="1312" max="1312" width="6" style="2" customWidth="1"/>
    <col min="1313" max="1313" width="5.5703125" style="2" customWidth="1"/>
    <col min="1314" max="1314" width="6.42578125" style="2" customWidth="1"/>
    <col min="1315" max="1315" width="5.7109375" style="2" customWidth="1"/>
    <col min="1316" max="1320" width="7" style="2" customWidth="1"/>
    <col min="1321" max="1321" width="6" style="2" customWidth="1"/>
    <col min="1322" max="1322" width="6.5703125" style="2" customWidth="1"/>
    <col min="1323" max="1323" width="5.7109375" style="2" customWidth="1"/>
    <col min="1324" max="1324" width="5.140625" style="2" customWidth="1"/>
    <col min="1325" max="1325" width="6.140625" style="2" customWidth="1"/>
    <col min="1326" max="1326" width="5.85546875" style="2" customWidth="1"/>
    <col min="1327" max="1327" width="6.42578125" style="2" customWidth="1"/>
    <col min="1328" max="1328" width="5.85546875" style="2" customWidth="1"/>
    <col min="1329" max="1329" width="5.7109375" style="2" customWidth="1"/>
    <col min="1330" max="1330" width="6.140625" style="2" customWidth="1"/>
    <col min="1331" max="1331" width="6.42578125" style="2" customWidth="1"/>
    <col min="1332" max="1332" width="6.7109375" style="2" customWidth="1"/>
    <col min="1333" max="1333" width="7" style="2" customWidth="1"/>
    <col min="1334" max="1352" width="0" style="2" hidden="1" customWidth="1"/>
    <col min="1353" max="1536" width="9.140625" style="2"/>
    <col min="1537" max="1537" width="6" style="2" customWidth="1"/>
    <col min="1538" max="1538" width="20.28515625" style="2" customWidth="1"/>
    <col min="1539" max="1539" width="6" style="2" customWidth="1"/>
    <col min="1540" max="1540" width="5.5703125" style="2" customWidth="1"/>
    <col min="1541" max="1541" width="6.5703125" style="2" customWidth="1"/>
    <col min="1542" max="1556" width="5.7109375" style="2" customWidth="1"/>
    <col min="1557" max="1557" width="6.28515625" style="2" customWidth="1"/>
    <col min="1558" max="1558" width="6.42578125" style="2" customWidth="1"/>
    <col min="1559" max="1560" width="7" style="2" customWidth="1"/>
    <col min="1561" max="1561" width="6.5703125" style="2" customWidth="1"/>
    <col min="1562" max="1562" width="7" style="2" customWidth="1"/>
    <col min="1563" max="1563" width="6.5703125" style="2" customWidth="1"/>
    <col min="1564" max="1564" width="6.140625" style="2" customWidth="1"/>
    <col min="1565" max="1565" width="5.28515625" style="2" customWidth="1"/>
    <col min="1566" max="1566" width="6.28515625" style="2" customWidth="1"/>
    <col min="1567" max="1567" width="5.5703125" style="2" customWidth="1"/>
    <col min="1568" max="1568" width="6" style="2" customWidth="1"/>
    <col min="1569" max="1569" width="5.5703125" style="2" customWidth="1"/>
    <col min="1570" max="1570" width="6.42578125" style="2" customWidth="1"/>
    <col min="1571" max="1571" width="5.7109375" style="2" customWidth="1"/>
    <col min="1572" max="1576" width="7" style="2" customWidth="1"/>
    <col min="1577" max="1577" width="6" style="2" customWidth="1"/>
    <col min="1578" max="1578" width="6.5703125" style="2" customWidth="1"/>
    <col min="1579" max="1579" width="5.7109375" style="2" customWidth="1"/>
    <col min="1580" max="1580" width="5.140625" style="2" customWidth="1"/>
    <col min="1581" max="1581" width="6.140625" style="2" customWidth="1"/>
    <col min="1582" max="1582" width="5.85546875" style="2" customWidth="1"/>
    <col min="1583" max="1583" width="6.42578125" style="2" customWidth="1"/>
    <col min="1584" max="1584" width="5.85546875" style="2" customWidth="1"/>
    <col min="1585" max="1585" width="5.7109375" style="2" customWidth="1"/>
    <col min="1586" max="1586" width="6.140625" style="2" customWidth="1"/>
    <col min="1587" max="1587" width="6.42578125" style="2" customWidth="1"/>
    <col min="1588" max="1588" width="6.7109375" style="2" customWidth="1"/>
    <col min="1589" max="1589" width="7" style="2" customWidth="1"/>
    <col min="1590" max="1608" width="0" style="2" hidden="1" customWidth="1"/>
    <col min="1609" max="1792" width="9.140625" style="2"/>
    <col min="1793" max="1793" width="6" style="2" customWidth="1"/>
    <col min="1794" max="1794" width="20.28515625" style="2" customWidth="1"/>
    <col min="1795" max="1795" width="6" style="2" customWidth="1"/>
    <col min="1796" max="1796" width="5.5703125" style="2" customWidth="1"/>
    <col min="1797" max="1797" width="6.5703125" style="2" customWidth="1"/>
    <col min="1798" max="1812" width="5.7109375" style="2" customWidth="1"/>
    <col min="1813" max="1813" width="6.28515625" style="2" customWidth="1"/>
    <col min="1814" max="1814" width="6.42578125" style="2" customWidth="1"/>
    <col min="1815" max="1816" width="7" style="2" customWidth="1"/>
    <col min="1817" max="1817" width="6.5703125" style="2" customWidth="1"/>
    <col min="1818" max="1818" width="7" style="2" customWidth="1"/>
    <col min="1819" max="1819" width="6.5703125" style="2" customWidth="1"/>
    <col min="1820" max="1820" width="6.140625" style="2" customWidth="1"/>
    <col min="1821" max="1821" width="5.28515625" style="2" customWidth="1"/>
    <col min="1822" max="1822" width="6.28515625" style="2" customWidth="1"/>
    <col min="1823" max="1823" width="5.5703125" style="2" customWidth="1"/>
    <col min="1824" max="1824" width="6" style="2" customWidth="1"/>
    <col min="1825" max="1825" width="5.5703125" style="2" customWidth="1"/>
    <col min="1826" max="1826" width="6.42578125" style="2" customWidth="1"/>
    <col min="1827" max="1827" width="5.7109375" style="2" customWidth="1"/>
    <col min="1828" max="1832" width="7" style="2" customWidth="1"/>
    <col min="1833" max="1833" width="6" style="2" customWidth="1"/>
    <col min="1834" max="1834" width="6.5703125" style="2" customWidth="1"/>
    <col min="1835" max="1835" width="5.7109375" style="2" customWidth="1"/>
    <col min="1836" max="1836" width="5.140625" style="2" customWidth="1"/>
    <col min="1837" max="1837" width="6.140625" style="2" customWidth="1"/>
    <col min="1838" max="1838" width="5.85546875" style="2" customWidth="1"/>
    <col min="1839" max="1839" width="6.42578125" style="2" customWidth="1"/>
    <col min="1840" max="1840" width="5.85546875" style="2" customWidth="1"/>
    <col min="1841" max="1841" width="5.7109375" style="2" customWidth="1"/>
    <col min="1842" max="1842" width="6.140625" style="2" customWidth="1"/>
    <col min="1843" max="1843" width="6.42578125" style="2" customWidth="1"/>
    <col min="1844" max="1844" width="6.7109375" style="2" customWidth="1"/>
    <col min="1845" max="1845" width="7" style="2" customWidth="1"/>
    <col min="1846" max="1864" width="0" style="2" hidden="1" customWidth="1"/>
    <col min="1865" max="2048" width="9.140625" style="2"/>
    <col min="2049" max="2049" width="6" style="2" customWidth="1"/>
    <col min="2050" max="2050" width="20.28515625" style="2" customWidth="1"/>
    <col min="2051" max="2051" width="6" style="2" customWidth="1"/>
    <col min="2052" max="2052" width="5.5703125" style="2" customWidth="1"/>
    <col min="2053" max="2053" width="6.5703125" style="2" customWidth="1"/>
    <col min="2054" max="2068" width="5.7109375" style="2" customWidth="1"/>
    <col min="2069" max="2069" width="6.28515625" style="2" customWidth="1"/>
    <col min="2070" max="2070" width="6.42578125" style="2" customWidth="1"/>
    <col min="2071" max="2072" width="7" style="2" customWidth="1"/>
    <col min="2073" max="2073" width="6.5703125" style="2" customWidth="1"/>
    <col min="2074" max="2074" width="7" style="2" customWidth="1"/>
    <col min="2075" max="2075" width="6.5703125" style="2" customWidth="1"/>
    <col min="2076" max="2076" width="6.140625" style="2" customWidth="1"/>
    <col min="2077" max="2077" width="5.28515625" style="2" customWidth="1"/>
    <col min="2078" max="2078" width="6.28515625" style="2" customWidth="1"/>
    <col min="2079" max="2079" width="5.5703125" style="2" customWidth="1"/>
    <col min="2080" max="2080" width="6" style="2" customWidth="1"/>
    <col min="2081" max="2081" width="5.5703125" style="2" customWidth="1"/>
    <col min="2082" max="2082" width="6.42578125" style="2" customWidth="1"/>
    <col min="2083" max="2083" width="5.7109375" style="2" customWidth="1"/>
    <col min="2084" max="2088" width="7" style="2" customWidth="1"/>
    <col min="2089" max="2089" width="6" style="2" customWidth="1"/>
    <col min="2090" max="2090" width="6.5703125" style="2" customWidth="1"/>
    <col min="2091" max="2091" width="5.7109375" style="2" customWidth="1"/>
    <col min="2092" max="2092" width="5.140625" style="2" customWidth="1"/>
    <col min="2093" max="2093" width="6.140625" style="2" customWidth="1"/>
    <col min="2094" max="2094" width="5.85546875" style="2" customWidth="1"/>
    <col min="2095" max="2095" width="6.42578125" style="2" customWidth="1"/>
    <col min="2096" max="2096" width="5.85546875" style="2" customWidth="1"/>
    <col min="2097" max="2097" width="5.7109375" style="2" customWidth="1"/>
    <col min="2098" max="2098" width="6.140625" style="2" customWidth="1"/>
    <col min="2099" max="2099" width="6.42578125" style="2" customWidth="1"/>
    <col min="2100" max="2100" width="6.7109375" style="2" customWidth="1"/>
    <col min="2101" max="2101" width="7" style="2" customWidth="1"/>
    <col min="2102" max="2120" width="0" style="2" hidden="1" customWidth="1"/>
    <col min="2121" max="2304" width="9.140625" style="2"/>
    <col min="2305" max="2305" width="6" style="2" customWidth="1"/>
    <col min="2306" max="2306" width="20.28515625" style="2" customWidth="1"/>
    <col min="2307" max="2307" width="6" style="2" customWidth="1"/>
    <col min="2308" max="2308" width="5.5703125" style="2" customWidth="1"/>
    <col min="2309" max="2309" width="6.5703125" style="2" customWidth="1"/>
    <col min="2310" max="2324" width="5.7109375" style="2" customWidth="1"/>
    <col min="2325" max="2325" width="6.28515625" style="2" customWidth="1"/>
    <col min="2326" max="2326" width="6.42578125" style="2" customWidth="1"/>
    <col min="2327" max="2328" width="7" style="2" customWidth="1"/>
    <col min="2329" max="2329" width="6.5703125" style="2" customWidth="1"/>
    <col min="2330" max="2330" width="7" style="2" customWidth="1"/>
    <col min="2331" max="2331" width="6.5703125" style="2" customWidth="1"/>
    <col min="2332" max="2332" width="6.140625" style="2" customWidth="1"/>
    <col min="2333" max="2333" width="5.28515625" style="2" customWidth="1"/>
    <col min="2334" max="2334" width="6.28515625" style="2" customWidth="1"/>
    <col min="2335" max="2335" width="5.5703125" style="2" customWidth="1"/>
    <col min="2336" max="2336" width="6" style="2" customWidth="1"/>
    <col min="2337" max="2337" width="5.5703125" style="2" customWidth="1"/>
    <col min="2338" max="2338" width="6.42578125" style="2" customWidth="1"/>
    <col min="2339" max="2339" width="5.7109375" style="2" customWidth="1"/>
    <col min="2340" max="2344" width="7" style="2" customWidth="1"/>
    <col min="2345" max="2345" width="6" style="2" customWidth="1"/>
    <col min="2346" max="2346" width="6.5703125" style="2" customWidth="1"/>
    <col min="2347" max="2347" width="5.7109375" style="2" customWidth="1"/>
    <col min="2348" max="2348" width="5.140625" style="2" customWidth="1"/>
    <col min="2349" max="2349" width="6.140625" style="2" customWidth="1"/>
    <col min="2350" max="2350" width="5.85546875" style="2" customWidth="1"/>
    <col min="2351" max="2351" width="6.42578125" style="2" customWidth="1"/>
    <col min="2352" max="2352" width="5.85546875" style="2" customWidth="1"/>
    <col min="2353" max="2353" width="5.7109375" style="2" customWidth="1"/>
    <col min="2354" max="2354" width="6.140625" style="2" customWidth="1"/>
    <col min="2355" max="2355" width="6.42578125" style="2" customWidth="1"/>
    <col min="2356" max="2356" width="6.7109375" style="2" customWidth="1"/>
    <col min="2357" max="2357" width="7" style="2" customWidth="1"/>
    <col min="2358" max="2376" width="0" style="2" hidden="1" customWidth="1"/>
    <col min="2377" max="2560" width="9.140625" style="2"/>
    <col min="2561" max="2561" width="6" style="2" customWidth="1"/>
    <col min="2562" max="2562" width="20.28515625" style="2" customWidth="1"/>
    <col min="2563" max="2563" width="6" style="2" customWidth="1"/>
    <col min="2564" max="2564" width="5.5703125" style="2" customWidth="1"/>
    <col min="2565" max="2565" width="6.5703125" style="2" customWidth="1"/>
    <col min="2566" max="2580" width="5.7109375" style="2" customWidth="1"/>
    <col min="2581" max="2581" width="6.28515625" style="2" customWidth="1"/>
    <col min="2582" max="2582" width="6.42578125" style="2" customWidth="1"/>
    <col min="2583" max="2584" width="7" style="2" customWidth="1"/>
    <col min="2585" max="2585" width="6.5703125" style="2" customWidth="1"/>
    <col min="2586" max="2586" width="7" style="2" customWidth="1"/>
    <col min="2587" max="2587" width="6.5703125" style="2" customWidth="1"/>
    <col min="2588" max="2588" width="6.140625" style="2" customWidth="1"/>
    <col min="2589" max="2589" width="5.28515625" style="2" customWidth="1"/>
    <col min="2590" max="2590" width="6.28515625" style="2" customWidth="1"/>
    <col min="2591" max="2591" width="5.5703125" style="2" customWidth="1"/>
    <col min="2592" max="2592" width="6" style="2" customWidth="1"/>
    <col min="2593" max="2593" width="5.5703125" style="2" customWidth="1"/>
    <col min="2594" max="2594" width="6.42578125" style="2" customWidth="1"/>
    <col min="2595" max="2595" width="5.7109375" style="2" customWidth="1"/>
    <col min="2596" max="2600" width="7" style="2" customWidth="1"/>
    <col min="2601" max="2601" width="6" style="2" customWidth="1"/>
    <col min="2602" max="2602" width="6.5703125" style="2" customWidth="1"/>
    <col min="2603" max="2603" width="5.7109375" style="2" customWidth="1"/>
    <col min="2604" max="2604" width="5.140625" style="2" customWidth="1"/>
    <col min="2605" max="2605" width="6.140625" style="2" customWidth="1"/>
    <col min="2606" max="2606" width="5.85546875" style="2" customWidth="1"/>
    <col min="2607" max="2607" width="6.42578125" style="2" customWidth="1"/>
    <col min="2608" max="2608" width="5.85546875" style="2" customWidth="1"/>
    <col min="2609" max="2609" width="5.7109375" style="2" customWidth="1"/>
    <col min="2610" max="2610" width="6.140625" style="2" customWidth="1"/>
    <col min="2611" max="2611" width="6.42578125" style="2" customWidth="1"/>
    <col min="2612" max="2612" width="6.7109375" style="2" customWidth="1"/>
    <col min="2613" max="2613" width="7" style="2" customWidth="1"/>
    <col min="2614" max="2632" width="0" style="2" hidden="1" customWidth="1"/>
    <col min="2633" max="2816" width="9.140625" style="2"/>
    <col min="2817" max="2817" width="6" style="2" customWidth="1"/>
    <col min="2818" max="2818" width="20.28515625" style="2" customWidth="1"/>
    <col min="2819" max="2819" width="6" style="2" customWidth="1"/>
    <col min="2820" max="2820" width="5.5703125" style="2" customWidth="1"/>
    <col min="2821" max="2821" width="6.5703125" style="2" customWidth="1"/>
    <col min="2822" max="2836" width="5.7109375" style="2" customWidth="1"/>
    <col min="2837" max="2837" width="6.28515625" style="2" customWidth="1"/>
    <col min="2838" max="2838" width="6.42578125" style="2" customWidth="1"/>
    <col min="2839" max="2840" width="7" style="2" customWidth="1"/>
    <col min="2841" max="2841" width="6.5703125" style="2" customWidth="1"/>
    <col min="2842" max="2842" width="7" style="2" customWidth="1"/>
    <col min="2843" max="2843" width="6.5703125" style="2" customWidth="1"/>
    <col min="2844" max="2844" width="6.140625" style="2" customWidth="1"/>
    <col min="2845" max="2845" width="5.28515625" style="2" customWidth="1"/>
    <col min="2846" max="2846" width="6.28515625" style="2" customWidth="1"/>
    <col min="2847" max="2847" width="5.5703125" style="2" customWidth="1"/>
    <col min="2848" max="2848" width="6" style="2" customWidth="1"/>
    <col min="2849" max="2849" width="5.5703125" style="2" customWidth="1"/>
    <col min="2850" max="2850" width="6.42578125" style="2" customWidth="1"/>
    <col min="2851" max="2851" width="5.7109375" style="2" customWidth="1"/>
    <col min="2852" max="2856" width="7" style="2" customWidth="1"/>
    <col min="2857" max="2857" width="6" style="2" customWidth="1"/>
    <col min="2858" max="2858" width="6.5703125" style="2" customWidth="1"/>
    <col min="2859" max="2859" width="5.7109375" style="2" customWidth="1"/>
    <col min="2860" max="2860" width="5.140625" style="2" customWidth="1"/>
    <col min="2861" max="2861" width="6.140625" style="2" customWidth="1"/>
    <col min="2862" max="2862" width="5.85546875" style="2" customWidth="1"/>
    <col min="2863" max="2863" width="6.42578125" style="2" customWidth="1"/>
    <col min="2864" max="2864" width="5.85546875" style="2" customWidth="1"/>
    <col min="2865" max="2865" width="5.7109375" style="2" customWidth="1"/>
    <col min="2866" max="2866" width="6.140625" style="2" customWidth="1"/>
    <col min="2867" max="2867" width="6.42578125" style="2" customWidth="1"/>
    <col min="2868" max="2868" width="6.7109375" style="2" customWidth="1"/>
    <col min="2869" max="2869" width="7" style="2" customWidth="1"/>
    <col min="2870" max="2888" width="0" style="2" hidden="1" customWidth="1"/>
    <col min="2889" max="3072" width="9.140625" style="2"/>
    <col min="3073" max="3073" width="6" style="2" customWidth="1"/>
    <col min="3074" max="3074" width="20.28515625" style="2" customWidth="1"/>
    <col min="3075" max="3075" width="6" style="2" customWidth="1"/>
    <col min="3076" max="3076" width="5.5703125" style="2" customWidth="1"/>
    <col min="3077" max="3077" width="6.5703125" style="2" customWidth="1"/>
    <col min="3078" max="3092" width="5.7109375" style="2" customWidth="1"/>
    <col min="3093" max="3093" width="6.28515625" style="2" customWidth="1"/>
    <col min="3094" max="3094" width="6.42578125" style="2" customWidth="1"/>
    <col min="3095" max="3096" width="7" style="2" customWidth="1"/>
    <col min="3097" max="3097" width="6.5703125" style="2" customWidth="1"/>
    <col min="3098" max="3098" width="7" style="2" customWidth="1"/>
    <col min="3099" max="3099" width="6.5703125" style="2" customWidth="1"/>
    <col min="3100" max="3100" width="6.140625" style="2" customWidth="1"/>
    <col min="3101" max="3101" width="5.28515625" style="2" customWidth="1"/>
    <col min="3102" max="3102" width="6.28515625" style="2" customWidth="1"/>
    <col min="3103" max="3103" width="5.5703125" style="2" customWidth="1"/>
    <col min="3104" max="3104" width="6" style="2" customWidth="1"/>
    <col min="3105" max="3105" width="5.5703125" style="2" customWidth="1"/>
    <col min="3106" max="3106" width="6.42578125" style="2" customWidth="1"/>
    <col min="3107" max="3107" width="5.7109375" style="2" customWidth="1"/>
    <col min="3108" max="3112" width="7" style="2" customWidth="1"/>
    <col min="3113" max="3113" width="6" style="2" customWidth="1"/>
    <col min="3114" max="3114" width="6.5703125" style="2" customWidth="1"/>
    <col min="3115" max="3115" width="5.7109375" style="2" customWidth="1"/>
    <col min="3116" max="3116" width="5.140625" style="2" customWidth="1"/>
    <col min="3117" max="3117" width="6.140625" style="2" customWidth="1"/>
    <col min="3118" max="3118" width="5.85546875" style="2" customWidth="1"/>
    <col min="3119" max="3119" width="6.42578125" style="2" customWidth="1"/>
    <col min="3120" max="3120" width="5.85546875" style="2" customWidth="1"/>
    <col min="3121" max="3121" width="5.7109375" style="2" customWidth="1"/>
    <col min="3122" max="3122" width="6.140625" style="2" customWidth="1"/>
    <col min="3123" max="3123" width="6.42578125" style="2" customWidth="1"/>
    <col min="3124" max="3124" width="6.7109375" style="2" customWidth="1"/>
    <col min="3125" max="3125" width="7" style="2" customWidth="1"/>
    <col min="3126" max="3144" width="0" style="2" hidden="1" customWidth="1"/>
    <col min="3145" max="3328" width="9.140625" style="2"/>
    <col min="3329" max="3329" width="6" style="2" customWidth="1"/>
    <col min="3330" max="3330" width="20.28515625" style="2" customWidth="1"/>
    <col min="3331" max="3331" width="6" style="2" customWidth="1"/>
    <col min="3332" max="3332" width="5.5703125" style="2" customWidth="1"/>
    <col min="3333" max="3333" width="6.5703125" style="2" customWidth="1"/>
    <col min="3334" max="3348" width="5.7109375" style="2" customWidth="1"/>
    <col min="3349" max="3349" width="6.28515625" style="2" customWidth="1"/>
    <col min="3350" max="3350" width="6.42578125" style="2" customWidth="1"/>
    <col min="3351" max="3352" width="7" style="2" customWidth="1"/>
    <col min="3353" max="3353" width="6.5703125" style="2" customWidth="1"/>
    <col min="3354" max="3354" width="7" style="2" customWidth="1"/>
    <col min="3355" max="3355" width="6.5703125" style="2" customWidth="1"/>
    <col min="3356" max="3356" width="6.140625" style="2" customWidth="1"/>
    <col min="3357" max="3357" width="5.28515625" style="2" customWidth="1"/>
    <col min="3358" max="3358" width="6.28515625" style="2" customWidth="1"/>
    <col min="3359" max="3359" width="5.5703125" style="2" customWidth="1"/>
    <col min="3360" max="3360" width="6" style="2" customWidth="1"/>
    <col min="3361" max="3361" width="5.5703125" style="2" customWidth="1"/>
    <col min="3362" max="3362" width="6.42578125" style="2" customWidth="1"/>
    <col min="3363" max="3363" width="5.7109375" style="2" customWidth="1"/>
    <col min="3364" max="3368" width="7" style="2" customWidth="1"/>
    <col min="3369" max="3369" width="6" style="2" customWidth="1"/>
    <col min="3370" max="3370" width="6.5703125" style="2" customWidth="1"/>
    <col min="3371" max="3371" width="5.7109375" style="2" customWidth="1"/>
    <col min="3372" max="3372" width="5.140625" style="2" customWidth="1"/>
    <col min="3373" max="3373" width="6.140625" style="2" customWidth="1"/>
    <col min="3374" max="3374" width="5.85546875" style="2" customWidth="1"/>
    <col min="3375" max="3375" width="6.42578125" style="2" customWidth="1"/>
    <col min="3376" max="3376" width="5.85546875" style="2" customWidth="1"/>
    <col min="3377" max="3377" width="5.7109375" style="2" customWidth="1"/>
    <col min="3378" max="3378" width="6.140625" style="2" customWidth="1"/>
    <col min="3379" max="3379" width="6.42578125" style="2" customWidth="1"/>
    <col min="3380" max="3380" width="6.7109375" style="2" customWidth="1"/>
    <col min="3381" max="3381" width="7" style="2" customWidth="1"/>
    <col min="3382" max="3400" width="0" style="2" hidden="1" customWidth="1"/>
    <col min="3401" max="3584" width="9.140625" style="2"/>
    <col min="3585" max="3585" width="6" style="2" customWidth="1"/>
    <col min="3586" max="3586" width="20.28515625" style="2" customWidth="1"/>
    <col min="3587" max="3587" width="6" style="2" customWidth="1"/>
    <col min="3588" max="3588" width="5.5703125" style="2" customWidth="1"/>
    <col min="3589" max="3589" width="6.5703125" style="2" customWidth="1"/>
    <col min="3590" max="3604" width="5.7109375" style="2" customWidth="1"/>
    <col min="3605" max="3605" width="6.28515625" style="2" customWidth="1"/>
    <col min="3606" max="3606" width="6.42578125" style="2" customWidth="1"/>
    <col min="3607" max="3608" width="7" style="2" customWidth="1"/>
    <col min="3609" max="3609" width="6.5703125" style="2" customWidth="1"/>
    <col min="3610" max="3610" width="7" style="2" customWidth="1"/>
    <col min="3611" max="3611" width="6.5703125" style="2" customWidth="1"/>
    <col min="3612" max="3612" width="6.140625" style="2" customWidth="1"/>
    <col min="3613" max="3613" width="5.28515625" style="2" customWidth="1"/>
    <col min="3614" max="3614" width="6.28515625" style="2" customWidth="1"/>
    <col min="3615" max="3615" width="5.5703125" style="2" customWidth="1"/>
    <col min="3616" max="3616" width="6" style="2" customWidth="1"/>
    <col min="3617" max="3617" width="5.5703125" style="2" customWidth="1"/>
    <col min="3618" max="3618" width="6.42578125" style="2" customWidth="1"/>
    <col min="3619" max="3619" width="5.7109375" style="2" customWidth="1"/>
    <col min="3620" max="3624" width="7" style="2" customWidth="1"/>
    <col min="3625" max="3625" width="6" style="2" customWidth="1"/>
    <col min="3626" max="3626" width="6.5703125" style="2" customWidth="1"/>
    <col min="3627" max="3627" width="5.7109375" style="2" customWidth="1"/>
    <col min="3628" max="3628" width="5.140625" style="2" customWidth="1"/>
    <col min="3629" max="3629" width="6.140625" style="2" customWidth="1"/>
    <col min="3630" max="3630" width="5.85546875" style="2" customWidth="1"/>
    <col min="3631" max="3631" width="6.42578125" style="2" customWidth="1"/>
    <col min="3632" max="3632" width="5.85546875" style="2" customWidth="1"/>
    <col min="3633" max="3633" width="5.7109375" style="2" customWidth="1"/>
    <col min="3634" max="3634" width="6.140625" style="2" customWidth="1"/>
    <col min="3635" max="3635" width="6.42578125" style="2" customWidth="1"/>
    <col min="3636" max="3636" width="6.7109375" style="2" customWidth="1"/>
    <col min="3637" max="3637" width="7" style="2" customWidth="1"/>
    <col min="3638" max="3656" width="0" style="2" hidden="1" customWidth="1"/>
    <col min="3657" max="3840" width="9.140625" style="2"/>
    <col min="3841" max="3841" width="6" style="2" customWidth="1"/>
    <col min="3842" max="3842" width="20.28515625" style="2" customWidth="1"/>
    <col min="3843" max="3843" width="6" style="2" customWidth="1"/>
    <col min="3844" max="3844" width="5.5703125" style="2" customWidth="1"/>
    <col min="3845" max="3845" width="6.5703125" style="2" customWidth="1"/>
    <col min="3846" max="3860" width="5.7109375" style="2" customWidth="1"/>
    <col min="3861" max="3861" width="6.28515625" style="2" customWidth="1"/>
    <col min="3862" max="3862" width="6.42578125" style="2" customWidth="1"/>
    <col min="3863" max="3864" width="7" style="2" customWidth="1"/>
    <col min="3865" max="3865" width="6.5703125" style="2" customWidth="1"/>
    <col min="3866" max="3866" width="7" style="2" customWidth="1"/>
    <col min="3867" max="3867" width="6.5703125" style="2" customWidth="1"/>
    <col min="3868" max="3868" width="6.140625" style="2" customWidth="1"/>
    <col min="3869" max="3869" width="5.28515625" style="2" customWidth="1"/>
    <col min="3870" max="3870" width="6.28515625" style="2" customWidth="1"/>
    <col min="3871" max="3871" width="5.5703125" style="2" customWidth="1"/>
    <col min="3872" max="3872" width="6" style="2" customWidth="1"/>
    <col min="3873" max="3873" width="5.5703125" style="2" customWidth="1"/>
    <col min="3874" max="3874" width="6.42578125" style="2" customWidth="1"/>
    <col min="3875" max="3875" width="5.7109375" style="2" customWidth="1"/>
    <col min="3876" max="3880" width="7" style="2" customWidth="1"/>
    <col min="3881" max="3881" width="6" style="2" customWidth="1"/>
    <col min="3882" max="3882" width="6.5703125" style="2" customWidth="1"/>
    <col min="3883" max="3883" width="5.7109375" style="2" customWidth="1"/>
    <col min="3884" max="3884" width="5.140625" style="2" customWidth="1"/>
    <col min="3885" max="3885" width="6.140625" style="2" customWidth="1"/>
    <col min="3886" max="3886" width="5.85546875" style="2" customWidth="1"/>
    <col min="3887" max="3887" width="6.42578125" style="2" customWidth="1"/>
    <col min="3888" max="3888" width="5.85546875" style="2" customWidth="1"/>
    <col min="3889" max="3889" width="5.7109375" style="2" customWidth="1"/>
    <col min="3890" max="3890" width="6.140625" style="2" customWidth="1"/>
    <col min="3891" max="3891" width="6.42578125" style="2" customWidth="1"/>
    <col min="3892" max="3892" width="6.7109375" style="2" customWidth="1"/>
    <col min="3893" max="3893" width="7" style="2" customWidth="1"/>
    <col min="3894" max="3912" width="0" style="2" hidden="1" customWidth="1"/>
    <col min="3913" max="4096" width="9.140625" style="2"/>
    <col min="4097" max="4097" width="6" style="2" customWidth="1"/>
    <col min="4098" max="4098" width="20.28515625" style="2" customWidth="1"/>
    <col min="4099" max="4099" width="6" style="2" customWidth="1"/>
    <col min="4100" max="4100" width="5.5703125" style="2" customWidth="1"/>
    <col min="4101" max="4101" width="6.5703125" style="2" customWidth="1"/>
    <col min="4102" max="4116" width="5.7109375" style="2" customWidth="1"/>
    <col min="4117" max="4117" width="6.28515625" style="2" customWidth="1"/>
    <col min="4118" max="4118" width="6.42578125" style="2" customWidth="1"/>
    <col min="4119" max="4120" width="7" style="2" customWidth="1"/>
    <col min="4121" max="4121" width="6.5703125" style="2" customWidth="1"/>
    <col min="4122" max="4122" width="7" style="2" customWidth="1"/>
    <col min="4123" max="4123" width="6.5703125" style="2" customWidth="1"/>
    <col min="4124" max="4124" width="6.140625" style="2" customWidth="1"/>
    <col min="4125" max="4125" width="5.28515625" style="2" customWidth="1"/>
    <col min="4126" max="4126" width="6.28515625" style="2" customWidth="1"/>
    <col min="4127" max="4127" width="5.5703125" style="2" customWidth="1"/>
    <col min="4128" max="4128" width="6" style="2" customWidth="1"/>
    <col min="4129" max="4129" width="5.5703125" style="2" customWidth="1"/>
    <col min="4130" max="4130" width="6.42578125" style="2" customWidth="1"/>
    <col min="4131" max="4131" width="5.7109375" style="2" customWidth="1"/>
    <col min="4132" max="4136" width="7" style="2" customWidth="1"/>
    <col min="4137" max="4137" width="6" style="2" customWidth="1"/>
    <col min="4138" max="4138" width="6.5703125" style="2" customWidth="1"/>
    <col min="4139" max="4139" width="5.7109375" style="2" customWidth="1"/>
    <col min="4140" max="4140" width="5.140625" style="2" customWidth="1"/>
    <col min="4141" max="4141" width="6.140625" style="2" customWidth="1"/>
    <col min="4142" max="4142" width="5.85546875" style="2" customWidth="1"/>
    <col min="4143" max="4143" width="6.42578125" style="2" customWidth="1"/>
    <col min="4144" max="4144" width="5.85546875" style="2" customWidth="1"/>
    <col min="4145" max="4145" width="5.7109375" style="2" customWidth="1"/>
    <col min="4146" max="4146" width="6.140625" style="2" customWidth="1"/>
    <col min="4147" max="4147" width="6.42578125" style="2" customWidth="1"/>
    <col min="4148" max="4148" width="6.7109375" style="2" customWidth="1"/>
    <col min="4149" max="4149" width="7" style="2" customWidth="1"/>
    <col min="4150" max="4168" width="0" style="2" hidden="1" customWidth="1"/>
    <col min="4169" max="4352" width="9.140625" style="2"/>
    <col min="4353" max="4353" width="6" style="2" customWidth="1"/>
    <col min="4354" max="4354" width="20.28515625" style="2" customWidth="1"/>
    <col min="4355" max="4355" width="6" style="2" customWidth="1"/>
    <col min="4356" max="4356" width="5.5703125" style="2" customWidth="1"/>
    <col min="4357" max="4357" width="6.5703125" style="2" customWidth="1"/>
    <col min="4358" max="4372" width="5.7109375" style="2" customWidth="1"/>
    <col min="4373" max="4373" width="6.28515625" style="2" customWidth="1"/>
    <col min="4374" max="4374" width="6.42578125" style="2" customWidth="1"/>
    <col min="4375" max="4376" width="7" style="2" customWidth="1"/>
    <col min="4377" max="4377" width="6.5703125" style="2" customWidth="1"/>
    <col min="4378" max="4378" width="7" style="2" customWidth="1"/>
    <col min="4379" max="4379" width="6.5703125" style="2" customWidth="1"/>
    <col min="4380" max="4380" width="6.140625" style="2" customWidth="1"/>
    <col min="4381" max="4381" width="5.28515625" style="2" customWidth="1"/>
    <col min="4382" max="4382" width="6.28515625" style="2" customWidth="1"/>
    <col min="4383" max="4383" width="5.5703125" style="2" customWidth="1"/>
    <col min="4384" max="4384" width="6" style="2" customWidth="1"/>
    <col min="4385" max="4385" width="5.5703125" style="2" customWidth="1"/>
    <col min="4386" max="4386" width="6.42578125" style="2" customWidth="1"/>
    <col min="4387" max="4387" width="5.7109375" style="2" customWidth="1"/>
    <col min="4388" max="4392" width="7" style="2" customWidth="1"/>
    <col min="4393" max="4393" width="6" style="2" customWidth="1"/>
    <col min="4394" max="4394" width="6.5703125" style="2" customWidth="1"/>
    <col min="4395" max="4395" width="5.7109375" style="2" customWidth="1"/>
    <col min="4396" max="4396" width="5.140625" style="2" customWidth="1"/>
    <col min="4397" max="4397" width="6.140625" style="2" customWidth="1"/>
    <col min="4398" max="4398" width="5.85546875" style="2" customWidth="1"/>
    <col min="4399" max="4399" width="6.42578125" style="2" customWidth="1"/>
    <col min="4400" max="4400" width="5.85546875" style="2" customWidth="1"/>
    <col min="4401" max="4401" width="5.7109375" style="2" customWidth="1"/>
    <col min="4402" max="4402" width="6.140625" style="2" customWidth="1"/>
    <col min="4403" max="4403" width="6.42578125" style="2" customWidth="1"/>
    <col min="4404" max="4404" width="6.7109375" style="2" customWidth="1"/>
    <col min="4405" max="4405" width="7" style="2" customWidth="1"/>
    <col min="4406" max="4424" width="0" style="2" hidden="1" customWidth="1"/>
    <col min="4425" max="4608" width="9.140625" style="2"/>
    <col min="4609" max="4609" width="6" style="2" customWidth="1"/>
    <col min="4610" max="4610" width="20.28515625" style="2" customWidth="1"/>
    <col min="4611" max="4611" width="6" style="2" customWidth="1"/>
    <col min="4612" max="4612" width="5.5703125" style="2" customWidth="1"/>
    <col min="4613" max="4613" width="6.5703125" style="2" customWidth="1"/>
    <col min="4614" max="4628" width="5.7109375" style="2" customWidth="1"/>
    <col min="4629" max="4629" width="6.28515625" style="2" customWidth="1"/>
    <col min="4630" max="4630" width="6.42578125" style="2" customWidth="1"/>
    <col min="4631" max="4632" width="7" style="2" customWidth="1"/>
    <col min="4633" max="4633" width="6.5703125" style="2" customWidth="1"/>
    <col min="4634" max="4634" width="7" style="2" customWidth="1"/>
    <col min="4635" max="4635" width="6.5703125" style="2" customWidth="1"/>
    <col min="4636" max="4636" width="6.140625" style="2" customWidth="1"/>
    <col min="4637" max="4637" width="5.28515625" style="2" customWidth="1"/>
    <col min="4638" max="4638" width="6.28515625" style="2" customWidth="1"/>
    <col min="4639" max="4639" width="5.5703125" style="2" customWidth="1"/>
    <col min="4640" max="4640" width="6" style="2" customWidth="1"/>
    <col min="4641" max="4641" width="5.5703125" style="2" customWidth="1"/>
    <col min="4642" max="4642" width="6.42578125" style="2" customWidth="1"/>
    <col min="4643" max="4643" width="5.7109375" style="2" customWidth="1"/>
    <col min="4644" max="4648" width="7" style="2" customWidth="1"/>
    <col min="4649" max="4649" width="6" style="2" customWidth="1"/>
    <col min="4650" max="4650" width="6.5703125" style="2" customWidth="1"/>
    <col min="4651" max="4651" width="5.7109375" style="2" customWidth="1"/>
    <col min="4652" max="4652" width="5.140625" style="2" customWidth="1"/>
    <col min="4653" max="4653" width="6.140625" style="2" customWidth="1"/>
    <col min="4654" max="4654" width="5.85546875" style="2" customWidth="1"/>
    <col min="4655" max="4655" width="6.42578125" style="2" customWidth="1"/>
    <col min="4656" max="4656" width="5.85546875" style="2" customWidth="1"/>
    <col min="4657" max="4657" width="5.7109375" style="2" customWidth="1"/>
    <col min="4658" max="4658" width="6.140625" style="2" customWidth="1"/>
    <col min="4659" max="4659" width="6.42578125" style="2" customWidth="1"/>
    <col min="4660" max="4660" width="6.7109375" style="2" customWidth="1"/>
    <col min="4661" max="4661" width="7" style="2" customWidth="1"/>
    <col min="4662" max="4680" width="0" style="2" hidden="1" customWidth="1"/>
    <col min="4681" max="4864" width="9.140625" style="2"/>
    <col min="4865" max="4865" width="6" style="2" customWidth="1"/>
    <col min="4866" max="4866" width="20.28515625" style="2" customWidth="1"/>
    <col min="4867" max="4867" width="6" style="2" customWidth="1"/>
    <col min="4868" max="4868" width="5.5703125" style="2" customWidth="1"/>
    <col min="4869" max="4869" width="6.5703125" style="2" customWidth="1"/>
    <col min="4870" max="4884" width="5.7109375" style="2" customWidth="1"/>
    <col min="4885" max="4885" width="6.28515625" style="2" customWidth="1"/>
    <col min="4886" max="4886" width="6.42578125" style="2" customWidth="1"/>
    <col min="4887" max="4888" width="7" style="2" customWidth="1"/>
    <col min="4889" max="4889" width="6.5703125" style="2" customWidth="1"/>
    <col min="4890" max="4890" width="7" style="2" customWidth="1"/>
    <col min="4891" max="4891" width="6.5703125" style="2" customWidth="1"/>
    <col min="4892" max="4892" width="6.140625" style="2" customWidth="1"/>
    <col min="4893" max="4893" width="5.28515625" style="2" customWidth="1"/>
    <col min="4894" max="4894" width="6.28515625" style="2" customWidth="1"/>
    <col min="4895" max="4895" width="5.5703125" style="2" customWidth="1"/>
    <col min="4896" max="4896" width="6" style="2" customWidth="1"/>
    <col min="4897" max="4897" width="5.5703125" style="2" customWidth="1"/>
    <col min="4898" max="4898" width="6.42578125" style="2" customWidth="1"/>
    <col min="4899" max="4899" width="5.7109375" style="2" customWidth="1"/>
    <col min="4900" max="4904" width="7" style="2" customWidth="1"/>
    <col min="4905" max="4905" width="6" style="2" customWidth="1"/>
    <col min="4906" max="4906" width="6.5703125" style="2" customWidth="1"/>
    <col min="4907" max="4907" width="5.7109375" style="2" customWidth="1"/>
    <col min="4908" max="4908" width="5.140625" style="2" customWidth="1"/>
    <col min="4909" max="4909" width="6.140625" style="2" customWidth="1"/>
    <col min="4910" max="4910" width="5.85546875" style="2" customWidth="1"/>
    <col min="4911" max="4911" width="6.42578125" style="2" customWidth="1"/>
    <col min="4912" max="4912" width="5.85546875" style="2" customWidth="1"/>
    <col min="4913" max="4913" width="5.7109375" style="2" customWidth="1"/>
    <col min="4914" max="4914" width="6.140625" style="2" customWidth="1"/>
    <col min="4915" max="4915" width="6.42578125" style="2" customWidth="1"/>
    <col min="4916" max="4916" width="6.7109375" style="2" customWidth="1"/>
    <col min="4917" max="4917" width="7" style="2" customWidth="1"/>
    <col min="4918" max="4936" width="0" style="2" hidden="1" customWidth="1"/>
    <col min="4937" max="5120" width="9.140625" style="2"/>
    <col min="5121" max="5121" width="6" style="2" customWidth="1"/>
    <col min="5122" max="5122" width="20.28515625" style="2" customWidth="1"/>
    <col min="5123" max="5123" width="6" style="2" customWidth="1"/>
    <col min="5124" max="5124" width="5.5703125" style="2" customWidth="1"/>
    <col min="5125" max="5125" width="6.5703125" style="2" customWidth="1"/>
    <col min="5126" max="5140" width="5.7109375" style="2" customWidth="1"/>
    <col min="5141" max="5141" width="6.28515625" style="2" customWidth="1"/>
    <col min="5142" max="5142" width="6.42578125" style="2" customWidth="1"/>
    <col min="5143" max="5144" width="7" style="2" customWidth="1"/>
    <col min="5145" max="5145" width="6.5703125" style="2" customWidth="1"/>
    <col min="5146" max="5146" width="7" style="2" customWidth="1"/>
    <col min="5147" max="5147" width="6.5703125" style="2" customWidth="1"/>
    <col min="5148" max="5148" width="6.140625" style="2" customWidth="1"/>
    <col min="5149" max="5149" width="5.28515625" style="2" customWidth="1"/>
    <col min="5150" max="5150" width="6.28515625" style="2" customWidth="1"/>
    <col min="5151" max="5151" width="5.5703125" style="2" customWidth="1"/>
    <col min="5152" max="5152" width="6" style="2" customWidth="1"/>
    <col min="5153" max="5153" width="5.5703125" style="2" customWidth="1"/>
    <col min="5154" max="5154" width="6.42578125" style="2" customWidth="1"/>
    <col min="5155" max="5155" width="5.7109375" style="2" customWidth="1"/>
    <col min="5156" max="5160" width="7" style="2" customWidth="1"/>
    <col min="5161" max="5161" width="6" style="2" customWidth="1"/>
    <col min="5162" max="5162" width="6.5703125" style="2" customWidth="1"/>
    <col min="5163" max="5163" width="5.7109375" style="2" customWidth="1"/>
    <col min="5164" max="5164" width="5.140625" style="2" customWidth="1"/>
    <col min="5165" max="5165" width="6.140625" style="2" customWidth="1"/>
    <col min="5166" max="5166" width="5.85546875" style="2" customWidth="1"/>
    <col min="5167" max="5167" width="6.42578125" style="2" customWidth="1"/>
    <col min="5168" max="5168" width="5.85546875" style="2" customWidth="1"/>
    <col min="5169" max="5169" width="5.7109375" style="2" customWidth="1"/>
    <col min="5170" max="5170" width="6.140625" style="2" customWidth="1"/>
    <col min="5171" max="5171" width="6.42578125" style="2" customWidth="1"/>
    <col min="5172" max="5172" width="6.7109375" style="2" customWidth="1"/>
    <col min="5173" max="5173" width="7" style="2" customWidth="1"/>
    <col min="5174" max="5192" width="0" style="2" hidden="1" customWidth="1"/>
    <col min="5193" max="5376" width="9.140625" style="2"/>
    <col min="5377" max="5377" width="6" style="2" customWidth="1"/>
    <col min="5378" max="5378" width="20.28515625" style="2" customWidth="1"/>
    <col min="5379" max="5379" width="6" style="2" customWidth="1"/>
    <col min="5380" max="5380" width="5.5703125" style="2" customWidth="1"/>
    <col min="5381" max="5381" width="6.5703125" style="2" customWidth="1"/>
    <col min="5382" max="5396" width="5.7109375" style="2" customWidth="1"/>
    <col min="5397" max="5397" width="6.28515625" style="2" customWidth="1"/>
    <col min="5398" max="5398" width="6.42578125" style="2" customWidth="1"/>
    <col min="5399" max="5400" width="7" style="2" customWidth="1"/>
    <col min="5401" max="5401" width="6.5703125" style="2" customWidth="1"/>
    <col min="5402" max="5402" width="7" style="2" customWidth="1"/>
    <col min="5403" max="5403" width="6.5703125" style="2" customWidth="1"/>
    <col min="5404" max="5404" width="6.140625" style="2" customWidth="1"/>
    <col min="5405" max="5405" width="5.28515625" style="2" customWidth="1"/>
    <col min="5406" max="5406" width="6.28515625" style="2" customWidth="1"/>
    <col min="5407" max="5407" width="5.5703125" style="2" customWidth="1"/>
    <col min="5408" max="5408" width="6" style="2" customWidth="1"/>
    <col min="5409" max="5409" width="5.5703125" style="2" customWidth="1"/>
    <col min="5410" max="5410" width="6.42578125" style="2" customWidth="1"/>
    <col min="5411" max="5411" width="5.7109375" style="2" customWidth="1"/>
    <col min="5412" max="5416" width="7" style="2" customWidth="1"/>
    <col min="5417" max="5417" width="6" style="2" customWidth="1"/>
    <col min="5418" max="5418" width="6.5703125" style="2" customWidth="1"/>
    <col min="5419" max="5419" width="5.7109375" style="2" customWidth="1"/>
    <col min="5420" max="5420" width="5.140625" style="2" customWidth="1"/>
    <col min="5421" max="5421" width="6.140625" style="2" customWidth="1"/>
    <col min="5422" max="5422" width="5.85546875" style="2" customWidth="1"/>
    <col min="5423" max="5423" width="6.42578125" style="2" customWidth="1"/>
    <col min="5424" max="5424" width="5.85546875" style="2" customWidth="1"/>
    <col min="5425" max="5425" width="5.7109375" style="2" customWidth="1"/>
    <col min="5426" max="5426" width="6.140625" style="2" customWidth="1"/>
    <col min="5427" max="5427" width="6.42578125" style="2" customWidth="1"/>
    <col min="5428" max="5428" width="6.7109375" style="2" customWidth="1"/>
    <col min="5429" max="5429" width="7" style="2" customWidth="1"/>
    <col min="5430" max="5448" width="0" style="2" hidden="1" customWidth="1"/>
    <col min="5449" max="5632" width="9.140625" style="2"/>
    <col min="5633" max="5633" width="6" style="2" customWidth="1"/>
    <col min="5634" max="5634" width="20.28515625" style="2" customWidth="1"/>
    <col min="5635" max="5635" width="6" style="2" customWidth="1"/>
    <col min="5636" max="5636" width="5.5703125" style="2" customWidth="1"/>
    <col min="5637" max="5637" width="6.5703125" style="2" customWidth="1"/>
    <col min="5638" max="5652" width="5.7109375" style="2" customWidth="1"/>
    <col min="5653" max="5653" width="6.28515625" style="2" customWidth="1"/>
    <col min="5654" max="5654" width="6.42578125" style="2" customWidth="1"/>
    <col min="5655" max="5656" width="7" style="2" customWidth="1"/>
    <col min="5657" max="5657" width="6.5703125" style="2" customWidth="1"/>
    <col min="5658" max="5658" width="7" style="2" customWidth="1"/>
    <col min="5659" max="5659" width="6.5703125" style="2" customWidth="1"/>
    <col min="5660" max="5660" width="6.140625" style="2" customWidth="1"/>
    <col min="5661" max="5661" width="5.28515625" style="2" customWidth="1"/>
    <col min="5662" max="5662" width="6.28515625" style="2" customWidth="1"/>
    <col min="5663" max="5663" width="5.5703125" style="2" customWidth="1"/>
    <col min="5664" max="5664" width="6" style="2" customWidth="1"/>
    <col min="5665" max="5665" width="5.5703125" style="2" customWidth="1"/>
    <col min="5666" max="5666" width="6.42578125" style="2" customWidth="1"/>
    <col min="5667" max="5667" width="5.7109375" style="2" customWidth="1"/>
    <col min="5668" max="5672" width="7" style="2" customWidth="1"/>
    <col min="5673" max="5673" width="6" style="2" customWidth="1"/>
    <col min="5674" max="5674" width="6.5703125" style="2" customWidth="1"/>
    <col min="5675" max="5675" width="5.7109375" style="2" customWidth="1"/>
    <col min="5676" max="5676" width="5.140625" style="2" customWidth="1"/>
    <col min="5677" max="5677" width="6.140625" style="2" customWidth="1"/>
    <col min="5678" max="5678" width="5.85546875" style="2" customWidth="1"/>
    <col min="5679" max="5679" width="6.42578125" style="2" customWidth="1"/>
    <col min="5680" max="5680" width="5.85546875" style="2" customWidth="1"/>
    <col min="5681" max="5681" width="5.7109375" style="2" customWidth="1"/>
    <col min="5682" max="5682" width="6.140625" style="2" customWidth="1"/>
    <col min="5683" max="5683" width="6.42578125" style="2" customWidth="1"/>
    <col min="5684" max="5684" width="6.7109375" style="2" customWidth="1"/>
    <col min="5685" max="5685" width="7" style="2" customWidth="1"/>
    <col min="5686" max="5704" width="0" style="2" hidden="1" customWidth="1"/>
    <col min="5705" max="5888" width="9.140625" style="2"/>
    <col min="5889" max="5889" width="6" style="2" customWidth="1"/>
    <col min="5890" max="5890" width="20.28515625" style="2" customWidth="1"/>
    <col min="5891" max="5891" width="6" style="2" customWidth="1"/>
    <col min="5892" max="5892" width="5.5703125" style="2" customWidth="1"/>
    <col min="5893" max="5893" width="6.5703125" style="2" customWidth="1"/>
    <col min="5894" max="5908" width="5.7109375" style="2" customWidth="1"/>
    <col min="5909" max="5909" width="6.28515625" style="2" customWidth="1"/>
    <col min="5910" max="5910" width="6.42578125" style="2" customWidth="1"/>
    <col min="5911" max="5912" width="7" style="2" customWidth="1"/>
    <col min="5913" max="5913" width="6.5703125" style="2" customWidth="1"/>
    <col min="5914" max="5914" width="7" style="2" customWidth="1"/>
    <col min="5915" max="5915" width="6.5703125" style="2" customWidth="1"/>
    <col min="5916" max="5916" width="6.140625" style="2" customWidth="1"/>
    <col min="5917" max="5917" width="5.28515625" style="2" customWidth="1"/>
    <col min="5918" max="5918" width="6.28515625" style="2" customWidth="1"/>
    <col min="5919" max="5919" width="5.5703125" style="2" customWidth="1"/>
    <col min="5920" max="5920" width="6" style="2" customWidth="1"/>
    <col min="5921" max="5921" width="5.5703125" style="2" customWidth="1"/>
    <col min="5922" max="5922" width="6.42578125" style="2" customWidth="1"/>
    <col min="5923" max="5923" width="5.7109375" style="2" customWidth="1"/>
    <col min="5924" max="5928" width="7" style="2" customWidth="1"/>
    <col min="5929" max="5929" width="6" style="2" customWidth="1"/>
    <col min="5930" max="5930" width="6.5703125" style="2" customWidth="1"/>
    <col min="5931" max="5931" width="5.7109375" style="2" customWidth="1"/>
    <col min="5932" max="5932" width="5.140625" style="2" customWidth="1"/>
    <col min="5933" max="5933" width="6.140625" style="2" customWidth="1"/>
    <col min="5934" max="5934" width="5.85546875" style="2" customWidth="1"/>
    <col min="5935" max="5935" width="6.42578125" style="2" customWidth="1"/>
    <col min="5936" max="5936" width="5.85546875" style="2" customWidth="1"/>
    <col min="5937" max="5937" width="5.7109375" style="2" customWidth="1"/>
    <col min="5938" max="5938" width="6.140625" style="2" customWidth="1"/>
    <col min="5939" max="5939" width="6.42578125" style="2" customWidth="1"/>
    <col min="5940" max="5940" width="6.7109375" style="2" customWidth="1"/>
    <col min="5941" max="5941" width="7" style="2" customWidth="1"/>
    <col min="5942" max="5960" width="0" style="2" hidden="1" customWidth="1"/>
    <col min="5961" max="6144" width="9.140625" style="2"/>
    <col min="6145" max="6145" width="6" style="2" customWidth="1"/>
    <col min="6146" max="6146" width="20.28515625" style="2" customWidth="1"/>
    <col min="6147" max="6147" width="6" style="2" customWidth="1"/>
    <col min="6148" max="6148" width="5.5703125" style="2" customWidth="1"/>
    <col min="6149" max="6149" width="6.5703125" style="2" customWidth="1"/>
    <col min="6150" max="6164" width="5.7109375" style="2" customWidth="1"/>
    <col min="6165" max="6165" width="6.28515625" style="2" customWidth="1"/>
    <col min="6166" max="6166" width="6.42578125" style="2" customWidth="1"/>
    <col min="6167" max="6168" width="7" style="2" customWidth="1"/>
    <col min="6169" max="6169" width="6.5703125" style="2" customWidth="1"/>
    <col min="6170" max="6170" width="7" style="2" customWidth="1"/>
    <col min="6171" max="6171" width="6.5703125" style="2" customWidth="1"/>
    <col min="6172" max="6172" width="6.140625" style="2" customWidth="1"/>
    <col min="6173" max="6173" width="5.28515625" style="2" customWidth="1"/>
    <col min="6174" max="6174" width="6.28515625" style="2" customWidth="1"/>
    <col min="6175" max="6175" width="5.5703125" style="2" customWidth="1"/>
    <col min="6176" max="6176" width="6" style="2" customWidth="1"/>
    <col min="6177" max="6177" width="5.5703125" style="2" customWidth="1"/>
    <col min="6178" max="6178" width="6.42578125" style="2" customWidth="1"/>
    <col min="6179" max="6179" width="5.7109375" style="2" customWidth="1"/>
    <col min="6180" max="6184" width="7" style="2" customWidth="1"/>
    <col min="6185" max="6185" width="6" style="2" customWidth="1"/>
    <col min="6186" max="6186" width="6.5703125" style="2" customWidth="1"/>
    <col min="6187" max="6187" width="5.7109375" style="2" customWidth="1"/>
    <col min="6188" max="6188" width="5.140625" style="2" customWidth="1"/>
    <col min="6189" max="6189" width="6.140625" style="2" customWidth="1"/>
    <col min="6190" max="6190" width="5.85546875" style="2" customWidth="1"/>
    <col min="6191" max="6191" width="6.42578125" style="2" customWidth="1"/>
    <col min="6192" max="6192" width="5.85546875" style="2" customWidth="1"/>
    <col min="6193" max="6193" width="5.7109375" style="2" customWidth="1"/>
    <col min="6194" max="6194" width="6.140625" style="2" customWidth="1"/>
    <col min="6195" max="6195" width="6.42578125" style="2" customWidth="1"/>
    <col min="6196" max="6196" width="6.7109375" style="2" customWidth="1"/>
    <col min="6197" max="6197" width="7" style="2" customWidth="1"/>
    <col min="6198" max="6216" width="0" style="2" hidden="1" customWidth="1"/>
    <col min="6217" max="6400" width="9.140625" style="2"/>
    <col min="6401" max="6401" width="6" style="2" customWidth="1"/>
    <col min="6402" max="6402" width="20.28515625" style="2" customWidth="1"/>
    <col min="6403" max="6403" width="6" style="2" customWidth="1"/>
    <col min="6404" max="6404" width="5.5703125" style="2" customWidth="1"/>
    <col min="6405" max="6405" width="6.5703125" style="2" customWidth="1"/>
    <col min="6406" max="6420" width="5.7109375" style="2" customWidth="1"/>
    <col min="6421" max="6421" width="6.28515625" style="2" customWidth="1"/>
    <col min="6422" max="6422" width="6.42578125" style="2" customWidth="1"/>
    <col min="6423" max="6424" width="7" style="2" customWidth="1"/>
    <col min="6425" max="6425" width="6.5703125" style="2" customWidth="1"/>
    <col min="6426" max="6426" width="7" style="2" customWidth="1"/>
    <col min="6427" max="6427" width="6.5703125" style="2" customWidth="1"/>
    <col min="6428" max="6428" width="6.140625" style="2" customWidth="1"/>
    <col min="6429" max="6429" width="5.28515625" style="2" customWidth="1"/>
    <col min="6430" max="6430" width="6.28515625" style="2" customWidth="1"/>
    <col min="6431" max="6431" width="5.5703125" style="2" customWidth="1"/>
    <col min="6432" max="6432" width="6" style="2" customWidth="1"/>
    <col min="6433" max="6433" width="5.5703125" style="2" customWidth="1"/>
    <col min="6434" max="6434" width="6.42578125" style="2" customWidth="1"/>
    <col min="6435" max="6435" width="5.7109375" style="2" customWidth="1"/>
    <col min="6436" max="6440" width="7" style="2" customWidth="1"/>
    <col min="6441" max="6441" width="6" style="2" customWidth="1"/>
    <col min="6442" max="6442" width="6.5703125" style="2" customWidth="1"/>
    <col min="6443" max="6443" width="5.7109375" style="2" customWidth="1"/>
    <col min="6444" max="6444" width="5.140625" style="2" customWidth="1"/>
    <col min="6445" max="6445" width="6.140625" style="2" customWidth="1"/>
    <col min="6446" max="6446" width="5.85546875" style="2" customWidth="1"/>
    <col min="6447" max="6447" width="6.42578125" style="2" customWidth="1"/>
    <col min="6448" max="6448" width="5.85546875" style="2" customWidth="1"/>
    <col min="6449" max="6449" width="5.7109375" style="2" customWidth="1"/>
    <col min="6450" max="6450" width="6.140625" style="2" customWidth="1"/>
    <col min="6451" max="6451" width="6.42578125" style="2" customWidth="1"/>
    <col min="6452" max="6452" width="6.7109375" style="2" customWidth="1"/>
    <col min="6453" max="6453" width="7" style="2" customWidth="1"/>
    <col min="6454" max="6472" width="0" style="2" hidden="1" customWidth="1"/>
    <col min="6473" max="6656" width="9.140625" style="2"/>
    <col min="6657" max="6657" width="6" style="2" customWidth="1"/>
    <col min="6658" max="6658" width="20.28515625" style="2" customWidth="1"/>
    <col min="6659" max="6659" width="6" style="2" customWidth="1"/>
    <col min="6660" max="6660" width="5.5703125" style="2" customWidth="1"/>
    <col min="6661" max="6661" width="6.5703125" style="2" customWidth="1"/>
    <col min="6662" max="6676" width="5.7109375" style="2" customWidth="1"/>
    <col min="6677" max="6677" width="6.28515625" style="2" customWidth="1"/>
    <col min="6678" max="6678" width="6.42578125" style="2" customWidth="1"/>
    <col min="6679" max="6680" width="7" style="2" customWidth="1"/>
    <col min="6681" max="6681" width="6.5703125" style="2" customWidth="1"/>
    <col min="6682" max="6682" width="7" style="2" customWidth="1"/>
    <col min="6683" max="6683" width="6.5703125" style="2" customWidth="1"/>
    <col min="6684" max="6684" width="6.140625" style="2" customWidth="1"/>
    <col min="6685" max="6685" width="5.28515625" style="2" customWidth="1"/>
    <col min="6686" max="6686" width="6.28515625" style="2" customWidth="1"/>
    <col min="6687" max="6687" width="5.5703125" style="2" customWidth="1"/>
    <col min="6688" max="6688" width="6" style="2" customWidth="1"/>
    <col min="6689" max="6689" width="5.5703125" style="2" customWidth="1"/>
    <col min="6690" max="6690" width="6.42578125" style="2" customWidth="1"/>
    <col min="6691" max="6691" width="5.7109375" style="2" customWidth="1"/>
    <col min="6692" max="6696" width="7" style="2" customWidth="1"/>
    <col min="6697" max="6697" width="6" style="2" customWidth="1"/>
    <col min="6698" max="6698" width="6.5703125" style="2" customWidth="1"/>
    <col min="6699" max="6699" width="5.7109375" style="2" customWidth="1"/>
    <col min="6700" max="6700" width="5.140625" style="2" customWidth="1"/>
    <col min="6701" max="6701" width="6.140625" style="2" customWidth="1"/>
    <col min="6702" max="6702" width="5.85546875" style="2" customWidth="1"/>
    <col min="6703" max="6703" width="6.42578125" style="2" customWidth="1"/>
    <col min="6704" max="6704" width="5.85546875" style="2" customWidth="1"/>
    <col min="6705" max="6705" width="5.7109375" style="2" customWidth="1"/>
    <col min="6706" max="6706" width="6.140625" style="2" customWidth="1"/>
    <col min="6707" max="6707" width="6.42578125" style="2" customWidth="1"/>
    <col min="6708" max="6708" width="6.7109375" style="2" customWidth="1"/>
    <col min="6709" max="6709" width="7" style="2" customWidth="1"/>
    <col min="6710" max="6728" width="0" style="2" hidden="1" customWidth="1"/>
    <col min="6729" max="6912" width="9.140625" style="2"/>
    <col min="6913" max="6913" width="6" style="2" customWidth="1"/>
    <col min="6914" max="6914" width="20.28515625" style="2" customWidth="1"/>
    <col min="6915" max="6915" width="6" style="2" customWidth="1"/>
    <col min="6916" max="6916" width="5.5703125" style="2" customWidth="1"/>
    <col min="6917" max="6917" width="6.5703125" style="2" customWidth="1"/>
    <col min="6918" max="6932" width="5.7109375" style="2" customWidth="1"/>
    <col min="6933" max="6933" width="6.28515625" style="2" customWidth="1"/>
    <col min="6934" max="6934" width="6.42578125" style="2" customWidth="1"/>
    <col min="6935" max="6936" width="7" style="2" customWidth="1"/>
    <col min="6937" max="6937" width="6.5703125" style="2" customWidth="1"/>
    <col min="6938" max="6938" width="7" style="2" customWidth="1"/>
    <col min="6939" max="6939" width="6.5703125" style="2" customWidth="1"/>
    <col min="6940" max="6940" width="6.140625" style="2" customWidth="1"/>
    <col min="6941" max="6941" width="5.28515625" style="2" customWidth="1"/>
    <col min="6942" max="6942" width="6.28515625" style="2" customWidth="1"/>
    <col min="6943" max="6943" width="5.5703125" style="2" customWidth="1"/>
    <col min="6944" max="6944" width="6" style="2" customWidth="1"/>
    <col min="6945" max="6945" width="5.5703125" style="2" customWidth="1"/>
    <col min="6946" max="6946" width="6.42578125" style="2" customWidth="1"/>
    <col min="6947" max="6947" width="5.7109375" style="2" customWidth="1"/>
    <col min="6948" max="6952" width="7" style="2" customWidth="1"/>
    <col min="6953" max="6953" width="6" style="2" customWidth="1"/>
    <col min="6954" max="6954" width="6.5703125" style="2" customWidth="1"/>
    <col min="6955" max="6955" width="5.7109375" style="2" customWidth="1"/>
    <col min="6956" max="6956" width="5.140625" style="2" customWidth="1"/>
    <col min="6957" max="6957" width="6.140625" style="2" customWidth="1"/>
    <col min="6958" max="6958" width="5.85546875" style="2" customWidth="1"/>
    <col min="6959" max="6959" width="6.42578125" style="2" customWidth="1"/>
    <col min="6960" max="6960" width="5.85546875" style="2" customWidth="1"/>
    <col min="6961" max="6961" width="5.7109375" style="2" customWidth="1"/>
    <col min="6962" max="6962" width="6.140625" style="2" customWidth="1"/>
    <col min="6963" max="6963" width="6.42578125" style="2" customWidth="1"/>
    <col min="6964" max="6964" width="6.7109375" style="2" customWidth="1"/>
    <col min="6965" max="6965" width="7" style="2" customWidth="1"/>
    <col min="6966" max="6984" width="0" style="2" hidden="1" customWidth="1"/>
    <col min="6985" max="7168" width="9.140625" style="2"/>
    <col min="7169" max="7169" width="6" style="2" customWidth="1"/>
    <col min="7170" max="7170" width="20.28515625" style="2" customWidth="1"/>
    <col min="7171" max="7171" width="6" style="2" customWidth="1"/>
    <col min="7172" max="7172" width="5.5703125" style="2" customWidth="1"/>
    <col min="7173" max="7173" width="6.5703125" style="2" customWidth="1"/>
    <col min="7174" max="7188" width="5.7109375" style="2" customWidth="1"/>
    <col min="7189" max="7189" width="6.28515625" style="2" customWidth="1"/>
    <col min="7190" max="7190" width="6.42578125" style="2" customWidth="1"/>
    <col min="7191" max="7192" width="7" style="2" customWidth="1"/>
    <col min="7193" max="7193" width="6.5703125" style="2" customWidth="1"/>
    <col min="7194" max="7194" width="7" style="2" customWidth="1"/>
    <col min="7195" max="7195" width="6.5703125" style="2" customWidth="1"/>
    <col min="7196" max="7196" width="6.140625" style="2" customWidth="1"/>
    <col min="7197" max="7197" width="5.28515625" style="2" customWidth="1"/>
    <col min="7198" max="7198" width="6.28515625" style="2" customWidth="1"/>
    <col min="7199" max="7199" width="5.5703125" style="2" customWidth="1"/>
    <col min="7200" max="7200" width="6" style="2" customWidth="1"/>
    <col min="7201" max="7201" width="5.5703125" style="2" customWidth="1"/>
    <col min="7202" max="7202" width="6.42578125" style="2" customWidth="1"/>
    <col min="7203" max="7203" width="5.7109375" style="2" customWidth="1"/>
    <col min="7204" max="7208" width="7" style="2" customWidth="1"/>
    <col min="7209" max="7209" width="6" style="2" customWidth="1"/>
    <col min="7210" max="7210" width="6.5703125" style="2" customWidth="1"/>
    <col min="7211" max="7211" width="5.7109375" style="2" customWidth="1"/>
    <col min="7212" max="7212" width="5.140625" style="2" customWidth="1"/>
    <col min="7213" max="7213" width="6.140625" style="2" customWidth="1"/>
    <col min="7214" max="7214" width="5.85546875" style="2" customWidth="1"/>
    <col min="7215" max="7215" width="6.42578125" style="2" customWidth="1"/>
    <col min="7216" max="7216" width="5.85546875" style="2" customWidth="1"/>
    <col min="7217" max="7217" width="5.7109375" style="2" customWidth="1"/>
    <col min="7218" max="7218" width="6.140625" style="2" customWidth="1"/>
    <col min="7219" max="7219" width="6.42578125" style="2" customWidth="1"/>
    <col min="7220" max="7220" width="6.7109375" style="2" customWidth="1"/>
    <col min="7221" max="7221" width="7" style="2" customWidth="1"/>
    <col min="7222" max="7240" width="0" style="2" hidden="1" customWidth="1"/>
    <col min="7241" max="7424" width="9.140625" style="2"/>
    <col min="7425" max="7425" width="6" style="2" customWidth="1"/>
    <col min="7426" max="7426" width="20.28515625" style="2" customWidth="1"/>
    <col min="7427" max="7427" width="6" style="2" customWidth="1"/>
    <col min="7428" max="7428" width="5.5703125" style="2" customWidth="1"/>
    <col min="7429" max="7429" width="6.5703125" style="2" customWidth="1"/>
    <col min="7430" max="7444" width="5.7109375" style="2" customWidth="1"/>
    <col min="7445" max="7445" width="6.28515625" style="2" customWidth="1"/>
    <col min="7446" max="7446" width="6.42578125" style="2" customWidth="1"/>
    <col min="7447" max="7448" width="7" style="2" customWidth="1"/>
    <col min="7449" max="7449" width="6.5703125" style="2" customWidth="1"/>
    <col min="7450" max="7450" width="7" style="2" customWidth="1"/>
    <col min="7451" max="7451" width="6.5703125" style="2" customWidth="1"/>
    <col min="7452" max="7452" width="6.140625" style="2" customWidth="1"/>
    <col min="7453" max="7453" width="5.28515625" style="2" customWidth="1"/>
    <col min="7454" max="7454" width="6.28515625" style="2" customWidth="1"/>
    <col min="7455" max="7455" width="5.5703125" style="2" customWidth="1"/>
    <col min="7456" max="7456" width="6" style="2" customWidth="1"/>
    <col min="7457" max="7457" width="5.5703125" style="2" customWidth="1"/>
    <col min="7458" max="7458" width="6.42578125" style="2" customWidth="1"/>
    <col min="7459" max="7459" width="5.7109375" style="2" customWidth="1"/>
    <col min="7460" max="7464" width="7" style="2" customWidth="1"/>
    <col min="7465" max="7465" width="6" style="2" customWidth="1"/>
    <col min="7466" max="7466" width="6.5703125" style="2" customWidth="1"/>
    <col min="7467" max="7467" width="5.7109375" style="2" customWidth="1"/>
    <col min="7468" max="7468" width="5.140625" style="2" customWidth="1"/>
    <col min="7469" max="7469" width="6.140625" style="2" customWidth="1"/>
    <col min="7470" max="7470" width="5.85546875" style="2" customWidth="1"/>
    <col min="7471" max="7471" width="6.42578125" style="2" customWidth="1"/>
    <col min="7472" max="7472" width="5.85546875" style="2" customWidth="1"/>
    <col min="7473" max="7473" width="5.7109375" style="2" customWidth="1"/>
    <col min="7474" max="7474" width="6.140625" style="2" customWidth="1"/>
    <col min="7475" max="7475" width="6.42578125" style="2" customWidth="1"/>
    <col min="7476" max="7476" width="6.7109375" style="2" customWidth="1"/>
    <col min="7477" max="7477" width="7" style="2" customWidth="1"/>
    <col min="7478" max="7496" width="0" style="2" hidden="1" customWidth="1"/>
    <col min="7497" max="7680" width="9.140625" style="2"/>
    <col min="7681" max="7681" width="6" style="2" customWidth="1"/>
    <col min="7682" max="7682" width="20.28515625" style="2" customWidth="1"/>
    <col min="7683" max="7683" width="6" style="2" customWidth="1"/>
    <col min="7684" max="7684" width="5.5703125" style="2" customWidth="1"/>
    <col min="7685" max="7685" width="6.5703125" style="2" customWidth="1"/>
    <col min="7686" max="7700" width="5.7109375" style="2" customWidth="1"/>
    <col min="7701" max="7701" width="6.28515625" style="2" customWidth="1"/>
    <col min="7702" max="7702" width="6.42578125" style="2" customWidth="1"/>
    <col min="7703" max="7704" width="7" style="2" customWidth="1"/>
    <col min="7705" max="7705" width="6.5703125" style="2" customWidth="1"/>
    <col min="7706" max="7706" width="7" style="2" customWidth="1"/>
    <col min="7707" max="7707" width="6.5703125" style="2" customWidth="1"/>
    <col min="7708" max="7708" width="6.140625" style="2" customWidth="1"/>
    <col min="7709" max="7709" width="5.28515625" style="2" customWidth="1"/>
    <col min="7710" max="7710" width="6.28515625" style="2" customWidth="1"/>
    <col min="7711" max="7711" width="5.5703125" style="2" customWidth="1"/>
    <col min="7712" max="7712" width="6" style="2" customWidth="1"/>
    <col min="7713" max="7713" width="5.5703125" style="2" customWidth="1"/>
    <col min="7714" max="7714" width="6.42578125" style="2" customWidth="1"/>
    <col min="7715" max="7715" width="5.7109375" style="2" customWidth="1"/>
    <col min="7716" max="7720" width="7" style="2" customWidth="1"/>
    <col min="7721" max="7721" width="6" style="2" customWidth="1"/>
    <col min="7722" max="7722" width="6.5703125" style="2" customWidth="1"/>
    <col min="7723" max="7723" width="5.7109375" style="2" customWidth="1"/>
    <col min="7724" max="7724" width="5.140625" style="2" customWidth="1"/>
    <col min="7725" max="7725" width="6.140625" style="2" customWidth="1"/>
    <col min="7726" max="7726" width="5.85546875" style="2" customWidth="1"/>
    <col min="7727" max="7727" width="6.42578125" style="2" customWidth="1"/>
    <col min="7728" max="7728" width="5.85546875" style="2" customWidth="1"/>
    <col min="7729" max="7729" width="5.7109375" style="2" customWidth="1"/>
    <col min="7730" max="7730" width="6.140625" style="2" customWidth="1"/>
    <col min="7731" max="7731" width="6.42578125" style="2" customWidth="1"/>
    <col min="7732" max="7732" width="6.7109375" style="2" customWidth="1"/>
    <col min="7733" max="7733" width="7" style="2" customWidth="1"/>
    <col min="7734" max="7752" width="0" style="2" hidden="1" customWidth="1"/>
    <col min="7753" max="7936" width="9.140625" style="2"/>
    <col min="7937" max="7937" width="6" style="2" customWidth="1"/>
    <col min="7938" max="7938" width="20.28515625" style="2" customWidth="1"/>
    <col min="7939" max="7939" width="6" style="2" customWidth="1"/>
    <col min="7940" max="7940" width="5.5703125" style="2" customWidth="1"/>
    <col min="7941" max="7941" width="6.5703125" style="2" customWidth="1"/>
    <col min="7942" max="7956" width="5.7109375" style="2" customWidth="1"/>
    <col min="7957" max="7957" width="6.28515625" style="2" customWidth="1"/>
    <col min="7958" max="7958" width="6.42578125" style="2" customWidth="1"/>
    <col min="7959" max="7960" width="7" style="2" customWidth="1"/>
    <col min="7961" max="7961" width="6.5703125" style="2" customWidth="1"/>
    <col min="7962" max="7962" width="7" style="2" customWidth="1"/>
    <col min="7963" max="7963" width="6.5703125" style="2" customWidth="1"/>
    <col min="7964" max="7964" width="6.140625" style="2" customWidth="1"/>
    <col min="7965" max="7965" width="5.28515625" style="2" customWidth="1"/>
    <col min="7966" max="7966" width="6.28515625" style="2" customWidth="1"/>
    <col min="7967" max="7967" width="5.5703125" style="2" customWidth="1"/>
    <col min="7968" max="7968" width="6" style="2" customWidth="1"/>
    <col min="7969" max="7969" width="5.5703125" style="2" customWidth="1"/>
    <col min="7970" max="7970" width="6.42578125" style="2" customWidth="1"/>
    <col min="7971" max="7971" width="5.7109375" style="2" customWidth="1"/>
    <col min="7972" max="7976" width="7" style="2" customWidth="1"/>
    <col min="7977" max="7977" width="6" style="2" customWidth="1"/>
    <col min="7978" max="7978" width="6.5703125" style="2" customWidth="1"/>
    <col min="7979" max="7979" width="5.7109375" style="2" customWidth="1"/>
    <col min="7980" max="7980" width="5.140625" style="2" customWidth="1"/>
    <col min="7981" max="7981" width="6.140625" style="2" customWidth="1"/>
    <col min="7982" max="7982" width="5.85546875" style="2" customWidth="1"/>
    <col min="7983" max="7983" width="6.42578125" style="2" customWidth="1"/>
    <col min="7984" max="7984" width="5.85546875" style="2" customWidth="1"/>
    <col min="7985" max="7985" width="5.7109375" style="2" customWidth="1"/>
    <col min="7986" max="7986" width="6.140625" style="2" customWidth="1"/>
    <col min="7987" max="7987" width="6.42578125" style="2" customWidth="1"/>
    <col min="7988" max="7988" width="6.7109375" style="2" customWidth="1"/>
    <col min="7989" max="7989" width="7" style="2" customWidth="1"/>
    <col min="7990" max="8008" width="0" style="2" hidden="1" customWidth="1"/>
    <col min="8009" max="8192" width="9.140625" style="2"/>
    <col min="8193" max="8193" width="6" style="2" customWidth="1"/>
    <col min="8194" max="8194" width="20.28515625" style="2" customWidth="1"/>
    <col min="8195" max="8195" width="6" style="2" customWidth="1"/>
    <col min="8196" max="8196" width="5.5703125" style="2" customWidth="1"/>
    <col min="8197" max="8197" width="6.5703125" style="2" customWidth="1"/>
    <col min="8198" max="8212" width="5.7109375" style="2" customWidth="1"/>
    <col min="8213" max="8213" width="6.28515625" style="2" customWidth="1"/>
    <col min="8214" max="8214" width="6.42578125" style="2" customWidth="1"/>
    <col min="8215" max="8216" width="7" style="2" customWidth="1"/>
    <col min="8217" max="8217" width="6.5703125" style="2" customWidth="1"/>
    <col min="8218" max="8218" width="7" style="2" customWidth="1"/>
    <col min="8219" max="8219" width="6.5703125" style="2" customWidth="1"/>
    <col min="8220" max="8220" width="6.140625" style="2" customWidth="1"/>
    <col min="8221" max="8221" width="5.28515625" style="2" customWidth="1"/>
    <col min="8222" max="8222" width="6.28515625" style="2" customWidth="1"/>
    <col min="8223" max="8223" width="5.5703125" style="2" customWidth="1"/>
    <col min="8224" max="8224" width="6" style="2" customWidth="1"/>
    <col min="8225" max="8225" width="5.5703125" style="2" customWidth="1"/>
    <col min="8226" max="8226" width="6.42578125" style="2" customWidth="1"/>
    <col min="8227" max="8227" width="5.7109375" style="2" customWidth="1"/>
    <col min="8228" max="8232" width="7" style="2" customWidth="1"/>
    <col min="8233" max="8233" width="6" style="2" customWidth="1"/>
    <col min="8234" max="8234" width="6.5703125" style="2" customWidth="1"/>
    <col min="8235" max="8235" width="5.7109375" style="2" customWidth="1"/>
    <col min="8236" max="8236" width="5.140625" style="2" customWidth="1"/>
    <col min="8237" max="8237" width="6.140625" style="2" customWidth="1"/>
    <col min="8238" max="8238" width="5.85546875" style="2" customWidth="1"/>
    <col min="8239" max="8239" width="6.42578125" style="2" customWidth="1"/>
    <col min="8240" max="8240" width="5.85546875" style="2" customWidth="1"/>
    <col min="8241" max="8241" width="5.7109375" style="2" customWidth="1"/>
    <col min="8242" max="8242" width="6.140625" style="2" customWidth="1"/>
    <col min="8243" max="8243" width="6.42578125" style="2" customWidth="1"/>
    <col min="8244" max="8244" width="6.7109375" style="2" customWidth="1"/>
    <col min="8245" max="8245" width="7" style="2" customWidth="1"/>
    <col min="8246" max="8264" width="0" style="2" hidden="1" customWidth="1"/>
    <col min="8265" max="8448" width="9.140625" style="2"/>
    <col min="8449" max="8449" width="6" style="2" customWidth="1"/>
    <col min="8450" max="8450" width="20.28515625" style="2" customWidth="1"/>
    <col min="8451" max="8451" width="6" style="2" customWidth="1"/>
    <col min="8452" max="8452" width="5.5703125" style="2" customWidth="1"/>
    <col min="8453" max="8453" width="6.5703125" style="2" customWidth="1"/>
    <col min="8454" max="8468" width="5.7109375" style="2" customWidth="1"/>
    <col min="8469" max="8469" width="6.28515625" style="2" customWidth="1"/>
    <col min="8470" max="8470" width="6.42578125" style="2" customWidth="1"/>
    <col min="8471" max="8472" width="7" style="2" customWidth="1"/>
    <col min="8473" max="8473" width="6.5703125" style="2" customWidth="1"/>
    <col min="8474" max="8474" width="7" style="2" customWidth="1"/>
    <col min="8475" max="8475" width="6.5703125" style="2" customWidth="1"/>
    <col min="8476" max="8476" width="6.140625" style="2" customWidth="1"/>
    <col min="8477" max="8477" width="5.28515625" style="2" customWidth="1"/>
    <col min="8478" max="8478" width="6.28515625" style="2" customWidth="1"/>
    <col min="8479" max="8479" width="5.5703125" style="2" customWidth="1"/>
    <col min="8480" max="8480" width="6" style="2" customWidth="1"/>
    <col min="8481" max="8481" width="5.5703125" style="2" customWidth="1"/>
    <col min="8482" max="8482" width="6.42578125" style="2" customWidth="1"/>
    <col min="8483" max="8483" width="5.7109375" style="2" customWidth="1"/>
    <col min="8484" max="8488" width="7" style="2" customWidth="1"/>
    <col min="8489" max="8489" width="6" style="2" customWidth="1"/>
    <col min="8490" max="8490" width="6.5703125" style="2" customWidth="1"/>
    <col min="8491" max="8491" width="5.7109375" style="2" customWidth="1"/>
    <col min="8492" max="8492" width="5.140625" style="2" customWidth="1"/>
    <col min="8493" max="8493" width="6.140625" style="2" customWidth="1"/>
    <col min="8494" max="8494" width="5.85546875" style="2" customWidth="1"/>
    <col min="8495" max="8495" width="6.42578125" style="2" customWidth="1"/>
    <col min="8496" max="8496" width="5.85546875" style="2" customWidth="1"/>
    <col min="8497" max="8497" width="5.7109375" style="2" customWidth="1"/>
    <col min="8498" max="8498" width="6.140625" style="2" customWidth="1"/>
    <col min="8499" max="8499" width="6.42578125" style="2" customWidth="1"/>
    <col min="8500" max="8500" width="6.7109375" style="2" customWidth="1"/>
    <col min="8501" max="8501" width="7" style="2" customWidth="1"/>
    <col min="8502" max="8520" width="0" style="2" hidden="1" customWidth="1"/>
    <col min="8521" max="8704" width="9.140625" style="2"/>
    <col min="8705" max="8705" width="6" style="2" customWidth="1"/>
    <col min="8706" max="8706" width="20.28515625" style="2" customWidth="1"/>
    <col min="8707" max="8707" width="6" style="2" customWidth="1"/>
    <col min="8708" max="8708" width="5.5703125" style="2" customWidth="1"/>
    <col min="8709" max="8709" width="6.5703125" style="2" customWidth="1"/>
    <col min="8710" max="8724" width="5.7109375" style="2" customWidth="1"/>
    <col min="8725" max="8725" width="6.28515625" style="2" customWidth="1"/>
    <col min="8726" max="8726" width="6.42578125" style="2" customWidth="1"/>
    <col min="8727" max="8728" width="7" style="2" customWidth="1"/>
    <col min="8729" max="8729" width="6.5703125" style="2" customWidth="1"/>
    <col min="8730" max="8730" width="7" style="2" customWidth="1"/>
    <col min="8731" max="8731" width="6.5703125" style="2" customWidth="1"/>
    <col min="8732" max="8732" width="6.140625" style="2" customWidth="1"/>
    <col min="8733" max="8733" width="5.28515625" style="2" customWidth="1"/>
    <col min="8734" max="8734" width="6.28515625" style="2" customWidth="1"/>
    <col min="8735" max="8735" width="5.5703125" style="2" customWidth="1"/>
    <col min="8736" max="8736" width="6" style="2" customWidth="1"/>
    <col min="8737" max="8737" width="5.5703125" style="2" customWidth="1"/>
    <col min="8738" max="8738" width="6.42578125" style="2" customWidth="1"/>
    <col min="8739" max="8739" width="5.7109375" style="2" customWidth="1"/>
    <col min="8740" max="8744" width="7" style="2" customWidth="1"/>
    <col min="8745" max="8745" width="6" style="2" customWidth="1"/>
    <col min="8746" max="8746" width="6.5703125" style="2" customWidth="1"/>
    <col min="8747" max="8747" width="5.7109375" style="2" customWidth="1"/>
    <col min="8748" max="8748" width="5.140625" style="2" customWidth="1"/>
    <col min="8749" max="8749" width="6.140625" style="2" customWidth="1"/>
    <col min="8750" max="8750" width="5.85546875" style="2" customWidth="1"/>
    <col min="8751" max="8751" width="6.42578125" style="2" customWidth="1"/>
    <col min="8752" max="8752" width="5.85546875" style="2" customWidth="1"/>
    <col min="8753" max="8753" width="5.7109375" style="2" customWidth="1"/>
    <col min="8754" max="8754" width="6.140625" style="2" customWidth="1"/>
    <col min="8755" max="8755" width="6.42578125" style="2" customWidth="1"/>
    <col min="8756" max="8756" width="6.7109375" style="2" customWidth="1"/>
    <col min="8757" max="8757" width="7" style="2" customWidth="1"/>
    <col min="8758" max="8776" width="0" style="2" hidden="1" customWidth="1"/>
    <col min="8777" max="8960" width="9.140625" style="2"/>
    <col min="8961" max="8961" width="6" style="2" customWidth="1"/>
    <col min="8962" max="8962" width="20.28515625" style="2" customWidth="1"/>
    <col min="8963" max="8963" width="6" style="2" customWidth="1"/>
    <col min="8964" max="8964" width="5.5703125" style="2" customWidth="1"/>
    <col min="8965" max="8965" width="6.5703125" style="2" customWidth="1"/>
    <col min="8966" max="8980" width="5.7109375" style="2" customWidth="1"/>
    <col min="8981" max="8981" width="6.28515625" style="2" customWidth="1"/>
    <col min="8982" max="8982" width="6.42578125" style="2" customWidth="1"/>
    <col min="8983" max="8984" width="7" style="2" customWidth="1"/>
    <col min="8985" max="8985" width="6.5703125" style="2" customWidth="1"/>
    <col min="8986" max="8986" width="7" style="2" customWidth="1"/>
    <col min="8987" max="8987" width="6.5703125" style="2" customWidth="1"/>
    <col min="8988" max="8988" width="6.140625" style="2" customWidth="1"/>
    <col min="8989" max="8989" width="5.28515625" style="2" customWidth="1"/>
    <col min="8990" max="8990" width="6.28515625" style="2" customWidth="1"/>
    <col min="8991" max="8991" width="5.5703125" style="2" customWidth="1"/>
    <col min="8992" max="8992" width="6" style="2" customWidth="1"/>
    <col min="8993" max="8993" width="5.5703125" style="2" customWidth="1"/>
    <col min="8994" max="8994" width="6.42578125" style="2" customWidth="1"/>
    <col min="8995" max="8995" width="5.7109375" style="2" customWidth="1"/>
    <col min="8996" max="9000" width="7" style="2" customWidth="1"/>
    <col min="9001" max="9001" width="6" style="2" customWidth="1"/>
    <col min="9002" max="9002" width="6.5703125" style="2" customWidth="1"/>
    <col min="9003" max="9003" width="5.7109375" style="2" customWidth="1"/>
    <col min="9004" max="9004" width="5.140625" style="2" customWidth="1"/>
    <col min="9005" max="9005" width="6.140625" style="2" customWidth="1"/>
    <col min="9006" max="9006" width="5.85546875" style="2" customWidth="1"/>
    <col min="9007" max="9007" width="6.42578125" style="2" customWidth="1"/>
    <col min="9008" max="9008" width="5.85546875" style="2" customWidth="1"/>
    <col min="9009" max="9009" width="5.7109375" style="2" customWidth="1"/>
    <col min="9010" max="9010" width="6.140625" style="2" customWidth="1"/>
    <col min="9011" max="9011" width="6.42578125" style="2" customWidth="1"/>
    <col min="9012" max="9012" width="6.7109375" style="2" customWidth="1"/>
    <col min="9013" max="9013" width="7" style="2" customWidth="1"/>
    <col min="9014" max="9032" width="0" style="2" hidden="1" customWidth="1"/>
    <col min="9033" max="9216" width="9.140625" style="2"/>
    <col min="9217" max="9217" width="6" style="2" customWidth="1"/>
    <col min="9218" max="9218" width="20.28515625" style="2" customWidth="1"/>
    <col min="9219" max="9219" width="6" style="2" customWidth="1"/>
    <col min="9220" max="9220" width="5.5703125" style="2" customWidth="1"/>
    <col min="9221" max="9221" width="6.5703125" style="2" customWidth="1"/>
    <col min="9222" max="9236" width="5.7109375" style="2" customWidth="1"/>
    <col min="9237" max="9237" width="6.28515625" style="2" customWidth="1"/>
    <col min="9238" max="9238" width="6.42578125" style="2" customWidth="1"/>
    <col min="9239" max="9240" width="7" style="2" customWidth="1"/>
    <col min="9241" max="9241" width="6.5703125" style="2" customWidth="1"/>
    <col min="9242" max="9242" width="7" style="2" customWidth="1"/>
    <col min="9243" max="9243" width="6.5703125" style="2" customWidth="1"/>
    <col min="9244" max="9244" width="6.140625" style="2" customWidth="1"/>
    <col min="9245" max="9245" width="5.28515625" style="2" customWidth="1"/>
    <col min="9246" max="9246" width="6.28515625" style="2" customWidth="1"/>
    <col min="9247" max="9247" width="5.5703125" style="2" customWidth="1"/>
    <col min="9248" max="9248" width="6" style="2" customWidth="1"/>
    <col min="9249" max="9249" width="5.5703125" style="2" customWidth="1"/>
    <col min="9250" max="9250" width="6.42578125" style="2" customWidth="1"/>
    <col min="9251" max="9251" width="5.7109375" style="2" customWidth="1"/>
    <col min="9252" max="9256" width="7" style="2" customWidth="1"/>
    <col min="9257" max="9257" width="6" style="2" customWidth="1"/>
    <col min="9258" max="9258" width="6.5703125" style="2" customWidth="1"/>
    <col min="9259" max="9259" width="5.7109375" style="2" customWidth="1"/>
    <col min="9260" max="9260" width="5.140625" style="2" customWidth="1"/>
    <col min="9261" max="9261" width="6.140625" style="2" customWidth="1"/>
    <col min="9262" max="9262" width="5.85546875" style="2" customWidth="1"/>
    <col min="9263" max="9263" width="6.42578125" style="2" customWidth="1"/>
    <col min="9264" max="9264" width="5.85546875" style="2" customWidth="1"/>
    <col min="9265" max="9265" width="5.7109375" style="2" customWidth="1"/>
    <col min="9266" max="9266" width="6.140625" style="2" customWidth="1"/>
    <col min="9267" max="9267" width="6.42578125" style="2" customWidth="1"/>
    <col min="9268" max="9268" width="6.7109375" style="2" customWidth="1"/>
    <col min="9269" max="9269" width="7" style="2" customWidth="1"/>
    <col min="9270" max="9288" width="0" style="2" hidden="1" customWidth="1"/>
    <col min="9289" max="9472" width="9.140625" style="2"/>
    <col min="9473" max="9473" width="6" style="2" customWidth="1"/>
    <col min="9474" max="9474" width="20.28515625" style="2" customWidth="1"/>
    <col min="9475" max="9475" width="6" style="2" customWidth="1"/>
    <col min="9476" max="9476" width="5.5703125" style="2" customWidth="1"/>
    <col min="9477" max="9477" width="6.5703125" style="2" customWidth="1"/>
    <col min="9478" max="9492" width="5.7109375" style="2" customWidth="1"/>
    <col min="9493" max="9493" width="6.28515625" style="2" customWidth="1"/>
    <col min="9494" max="9494" width="6.42578125" style="2" customWidth="1"/>
    <col min="9495" max="9496" width="7" style="2" customWidth="1"/>
    <col min="9497" max="9497" width="6.5703125" style="2" customWidth="1"/>
    <col min="9498" max="9498" width="7" style="2" customWidth="1"/>
    <col min="9499" max="9499" width="6.5703125" style="2" customWidth="1"/>
    <col min="9500" max="9500" width="6.140625" style="2" customWidth="1"/>
    <col min="9501" max="9501" width="5.28515625" style="2" customWidth="1"/>
    <col min="9502" max="9502" width="6.28515625" style="2" customWidth="1"/>
    <col min="9503" max="9503" width="5.5703125" style="2" customWidth="1"/>
    <col min="9504" max="9504" width="6" style="2" customWidth="1"/>
    <col min="9505" max="9505" width="5.5703125" style="2" customWidth="1"/>
    <col min="9506" max="9506" width="6.42578125" style="2" customWidth="1"/>
    <col min="9507" max="9507" width="5.7109375" style="2" customWidth="1"/>
    <col min="9508" max="9512" width="7" style="2" customWidth="1"/>
    <col min="9513" max="9513" width="6" style="2" customWidth="1"/>
    <col min="9514" max="9514" width="6.5703125" style="2" customWidth="1"/>
    <col min="9515" max="9515" width="5.7109375" style="2" customWidth="1"/>
    <col min="9516" max="9516" width="5.140625" style="2" customWidth="1"/>
    <col min="9517" max="9517" width="6.140625" style="2" customWidth="1"/>
    <col min="9518" max="9518" width="5.85546875" style="2" customWidth="1"/>
    <col min="9519" max="9519" width="6.42578125" style="2" customWidth="1"/>
    <col min="9520" max="9520" width="5.85546875" style="2" customWidth="1"/>
    <col min="9521" max="9521" width="5.7109375" style="2" customWidth="1"/>
    <col min="9522" max="9522" width="6.140625" style="2" customWidth="1"/>
    <col min="9523" max="9523" width="6.42578125" style="2" customWidth="1"/>
    <col min="9524" max="9524" width="6.7109375" style="2" customWidth="1"/>
    <col min="9525" max="9525" width="7" style="2" customWidth="1"/>
    <col min="9526" max="9544" width="0" style="2" hidden="1" customWidth="1"/>
    <col min="9545" max="9728" width="9.140625" style="2"/>
    <col min="9729" max="9729" width="6" style="2" customWidth="1"/>
    <col min="9730" max="9730" width="20.28515625" style="2" customWidth="1"/>
    <col min="9731" max="9731" width="6" style="2" customWidth="1"/>
    <col min="9732" max="9732" width="5.5703125" style="2" customWidth="1"/>
    <col min="9733" max="9733" width="6.5703125" style="2" customWidth="1"/>
    <col min="9734" max="9748" width="5.7109375" style="2" customWidth="1"/>
    <col min="9749" max="9749" width="6.28515625" style="2" customWidth="1"/>
    <col min="9750" max="9750" width="6.42578125" style="2" customWidth="1"/>
    <col min="9751" max="9752" width="7" style="2" customWidth="1"/>
    <col min="9753" max="9753" width="6.5703125" style="2" customWidth="1"/>
    <col min="9754" max="9754" width="7" style="2" customWidth="1"/>
    <col min="9755" max="9755" width="6.5703125" style="2" customWidth="1"/>
    <col min="9756" max="9756" width="6.140625" style="2" customWidth="1"/>
    <col min="9757" max="9757" width="5.28515625" style="2" customWidth="1"/>
    <col min="9758" max="9758" width="6.28515625" style="2" customWidth="1"/>
    <col min="9759" max="9759" width="5.5703125" style="2" customWidth="1"/>
    <col min="9760" max="9760" width="6" style="2" customWidth="1"/>
    <col min="9761" max="9761" width="5.5703125" style="2" customWidth="1"/>
    <col min="9762" max="9762" width="6.42578125" style="2" customWidth="1"/>
    <col min="9763" max="9763" width="5.7109375" style="2" customWidth="1"/>
    <col min="9764" max="9768" width="7" style="2" customWidth="1"/>
    <col min="9769" max="9769" width="6" style="2" customWidth="1"/>
    <col min="9770" max="9770" width="6.5703125" style="2" customWidth="1"/>
    <col min="9771" max="9771" width="5.7109375" style="2" customWidth="1"/>
    <col min="9772" max="9772" width="5.140625" style="2" customWidth="1"/>
    <col min="9773" max="9773" width="6.140625" style="2" customWidth="1"/>
    <col min="9774" max="9774" width="5.85546875" style="2" customWidth="1"/>
    <col min="9775" max="9775" width="6.42578125" style="2" customWidth="1"/>
    <col min="9776" max="9776" width="5.85546875" style="2" customWidth="1"/>
    <col min="9777" max="9777" width="5.7109375" style="2" customWidth="1"/>
    <col min="9778" max="9778" width="6.140625" style="2" customWidth="1"/>
    <col min="9779" max="9779" width="6.42578125" style="2" customWidth="1"/>
    <col min="9780" max="9780" width="6.7109375" style="2" customWidth="1"/>
    <col min="9781" max="9781" width="7" style="2" customWidth="1"/>
    <col min="9782" max="9800" width="0" style="2" hidden="1" customWidth="1"/>
    <col min="9801" max="9984" width="9.140625" style="2"/>
    <col min="9985" max="9985" width="6" style="2" customWidth="1"/>
    <col min="9986" max="9986" width="20.28515625" style="2" customWidth="1"/>
    <col min="9987" max="9987" width="6" style="2" customWidth="1"/>
    <col min="9988" max="9988" width="5.5703125" style="2" customWidth="1"/>
    <col min="9989" max="9989" width="6.5703125" style="2" customWidth="1"/>
    <col min="9990" max="10004" width="5.7109375" style="2" customWidth="1"/>
    <col min="10005" max="10005" width="6.28515625" style="2" customWidth="1"/>
    <col min="10006" max="10006" width="6.42578125" style="2" customWidth="1"/>
    <col min="10007" max="10008" width="7" style="2" customWidth="1"/>
    <col min="10009" max="10009" width="6.5703125" style="2" customWidth="1"/>
    <col min="10010" max="10010" width="7" style="2" customWidth="1"/>
    <col min="10011" max="10011" width="6.5703125" style="2" customWidth="1"/>
    <col min="10012" max="10012" width="6.140625" style="2" customWidth="1"/>
    <col min="10013" max="10013" width="5.28515625" style="2" customWidth="1"/>
    <col min="10014" max="10014" width="6.28515625" style="2" customWidth="1"/>
    <col min="10015" max="10015" width="5.5703125" style="2" customWidth="1"/>
    <col min="10016" max="10016" width="6" style="2" customWidth="1"/>
    <col min="10017" max="10017" width="5.5703125" style="2" customWidth="1"/>
    <col min="10018" max="10018" width="6.42578125" style="2" customWidth="1"/>
    <col min="10019" max="10019" width="5.7109375" style="2" customWidth="1"/>
    <col min="10020" max="10024" width="7" style="2" customWidth="1"/>
    <col min="10025" max="10025" width="6" style="2" customWidth="1"/>
    <col min="10026" max="10026" width="6.5703125" style="2" customWidth="1"/>
    <col min="10027" max="10027" width="5.7109375" style="2" customWidth="1"/>
    <col min="10028" max="10028" width="5.140625" style="2" customWidth="1"/>
    <col min="10029" max="10029" width="6.140625" style="2" customWidth="1"/>
    <col min="10030" max="10030" width="5.85546875" style="2" customWidth="1"/>
    <col min="10031" max="10031" width="6.42578125" style="2" customWidth="1"/>
    <col min="10032" max="10032" width="5.85546875" style="2" customWidth="1"/>
    <col min="10033" max="10033" width="5.7109375" style="2" customWidth="1"/>
    <col min="10034" max="10034" width="6.140625" style="2" customWidth="1"/>
    <col min="10035" max="10035" width="6.42578125" style="2" customWidth="1"/>
    <col min="10036" max="10036" width="6.7109375" style="2" customWidth="1"/>
    <col min="10037" max="10037" width="7" style="2" customWidth="1"/>
    <col min="10038" max="10056" width="0" style="2" hidden="1" customWidth="1"/>
    <col min="10057" max="10240" width="9.140625" style="2"/>
    <col min="10241" max="10241" width="6" style="2" customWidth="1"/>
    <col min="10242" max="10242" width="20.28515625" style="2" customWidth="1"/>
    <col min="10243" max="10243" width="6" style="2" customWidth="1"/>
    <col min="10244" max="10244" width="5.5703125" style="2" customWidth="1"/>
    <col min="10245" max="10245" width="6.5703125" style="2" customWidth="1"/>
    <col min="10246" max="10260" width="5.7109375" style="2" customWidth="1"/>
    <col min="10261" max="10261" width="6.28515625" style="2" customWidth="1"/>
    <col min="10262" max="10262" width="6.42578125" style="2" customWidth="1"/>
    <col min="10263" max="10264" width="7" style="2" customWidth="1"/>
    <col min="10265" max="10265" width="6.5703125" style="2" customWidth="1"/>
    <col min="10266" max="10266" width="7" style="2" customWidth="1"/>
    <col min="10267" max="10267" width="6.5703125" style="2" customWidth="1"/>
    <col min="10268" max="10268" width="6.140625" style="2" customWidth="1"/>
    <col min="10269" max="10269" width="5.28515625" style="2" customWidth="1"/>
    <col min="10270" max="10270" width="6.28515625" style="2" customWidth="1"/>
    <col min="10271" max="10271" width="5.5703125" style="2" customWidth="1"/>
    <col min="10272" max="10272" width="6" style="2" customWidth="1"/>
    <col min="10273" max="10273" width="5.5703125" style="2" customWidth="1"/>
    <col min="10274" max="10274" width="6.42578125" style="2" customWidth="1"/>
    <col min="10275" max="10275" width="5.7109375" style="2" customWidth="1"/>
    <col min="10276" max="10280" width="7" style="2" customWidth="1"/>
    <col min="10281" max="10281" width="6" style="2" customWidth="1"/>
    <col min="10282" max="10282" width="6.5703125" style="2" customWidth="1"/>
    <col min="10283" max="10283" width="5.7109375" style="2" customWidth="1"/>
    <col min="10284" max="10284" width="5.140625" style="2" customWidth="1"/>
    <col min="10285" max="10285" width="6.140625" style="2" customWidth="1"/>
    <col min="10286" max="10286" width="5.85546875" style="2" customWidth="1"/>
    <col min="10287" max="10287" width="6.42578125" style="2" customWidth="1"/>
    <col min="10288" max="10288" width="5.85546875" style="2" customWidth="1"/>
    <col min="10289" max="10289" width="5.7109375" style="2" customWidth="1"/>
    <col min="10290" max="10290" width="6.140625" style="2" customWidth="1"/>
    <col min="10291" max="10291" width="6.42578125" style="2" customWidth="1"/>
    <col min="10292" max="10292" width="6.7109375" style="2" customWidth="1"/>
    <col min="10293" max="10293" width="7" style="2" customWidth="1"/>
    <col min="10294" max="10312" width="0" style="2" hidden="1" customWidth="1"/>
    <col min="10313" max="10496" width="9.140625" style="2"/>
    <col min="10497" max="10497" width="6" style="2" customWidth="1"/>
    <col min="10498" max="10498" width="20.28515625" style="2" customWidth="1"/>
    <col min="10499" max="10499" width="6" style="2" customWidth="1"/>
    <col min="10500" max="10500" width="5.5703125" style="2" customWidth="1"/>
    <col min="10501" max="10501" width="6.5703125" style="2" customWidth="1"/>
    <col min="10502" max="10516" width="5.7109375" style="2" customWidth="1"/>
    <col min="10517" max="10517" width="6.28515625" style="2" customWidth="1"/>
    <col min="10518" max="10518" width="6.42578125" style="2" customWidth="1"/>
    <col min="10519" max="10520" width="7" style="2" customWidth="1"/>
    <col min="10521" max="10521" width="6.5703125" style="2" customWidth="1"/>
    <col min="10522" max="10522" width="7" style="2" customWidth="1"/>
    <col min="10523" max="10523" width="6.5703125" style="2" customWidth="1"/>
    <col min="10524" max="10524" width="6.140625" style="2" customWidth="1"/>
    <col min="10525" max="10525" width="5.28515625" style="2" customWidth="1"/>
    <col min="10526" max="10526" width="6.28515625" style="2" customWidth="1"/>
    <col min="10527" max="10527" width="5.5703125" style="2" customWidth="1"/>
    <col min="10528" max="10528" width="6" style="2" customWidth="1"/>
    <col min="10529" max="10529" width="5.5703125" style="2" customWidth="1"/>
    <col min="10530" max="10530" width="6.42578125" style="2" customWidth="1"/>
    <col min="10531" max="10531" width="5.7109375" style="2" customWidth="1"/>
    <col min="10532" max="10536" width="7" style="2" customWidth="1"/>
    <col min="10537" max="10537" width="6" style="2" customWidth="1"/>
    <col min="10538" max="10538" width="6.5703125" style="2" customWidth="1"/>
    <col min="10539" max="10539" width="5.7109375" style="2" customWidth="1"/>
    <col min="10540" max="10540" width="5.140625" style="2" customWidth="1"/>
    <col min="10541" max="10541" width="6.140625" style="2" customWidth="1"/>
    <col min="10542" max="10542" width="5.85546875" style="2" customWidth="1"/>
    <col min="10543" max="10543" width="6.42578125" style="2" customWidth="1"/>
    <col min="10544" max="10544" width="5.85546875" style="2" customWidth="1"/>
    <col min="10545" max="10545" width="5.7109375" style="2" customWidth="1"/>
    <col min="10546" max="10546" width="6.140625" style="2" customWidth="1"/>
    <col min="10547" max="10547" width="6.42578125" style="2" customWidth="1"/>
    <col min="10548" max="10548" width="6.7109375" style="2" customWidth="1"/>
    <col min="10549" max="10549" width="7" style="2" customWidth="1"/>
    <col min="10550" max="10568" width="0" style="2" hidden="1" customWidth="1"/>
    <col min="10569" max="10752" width="9.140625" style="2"/>
    <col min="10753" max="10753" width="6" style="2" customWidth="1"/>
    <col min="10754" max="10754" width="20.28515625" style="2" customWidth="1"/>
    <col min="10755" max="10755" width="6" style="2" customWidth="1"/>
    <col min="10756" max="10756" width="5.5703125" style="2" customWidth="1"/>
    <col min="10757" max="10757" width="6.5703125" style="2" customWidth="1"/>
    <col min="10758" max="10772" width="5.7109375" style="2" customWidth="1"/>
    <col min="10773" max="10773" width="6.28515625" style="2" customWidth="1"/>
    <col min="10774" max="10774" width="6.42578125" style="2" customWidth="1"/>
    <col min="10775" max="10776" width="7" style="2" customWidth="1"/>
    <col min="10777" max="10777" width="6.5703125" style="2" customWidth="1"/>
    <col min="10778" max="10778" width="7" style="2" customWidth="1"/>
    <col min="10779" max="10779" width="6.5703125" style="2" customWidth="1"/>
    <col min="10780" max="10780" width="6.140625" style="2" customWidth="1"/>
    <col min="10781" max="10781" width="5.28515625" style="2" customWidth="1"/>
    <col min="10782" max="10782" width="6.28515625" style="2" customWidth="1"/>
    <col min="10783" max="10783" width="5.5703125" style="2" customWidth="1"/>
    <col min="10784" max="10784" width="6" style="2" customWidth="1"/>
    <col min="10785" max="10785" width="5.5703125" style="2" customWidth="1"/>
    <col min="10786" max="10786" width="6.42578125" style="2" customWidth="1"/>
    <col min="10787" max="10787" width="5.7109375" style="2" customWidth="1"/>
    <col min="10788" max="10792" width="7" style="2" customWidth="1"/>
    <col min="10793" max="10793" width="6" style="2" customWidth="1"/>
    <col min="10794" max="10794" width="6.5703125" style="2" customWidth="1"/>
    <col min="10795" max="10795" width="5.7109375" style="2" customWidth="1"/>
    <col min="10796" max="10796" width="5.140625" style="2" customWidth="1"/>
    <col min="10797" max="10797" width="6.140625" style="2" customWidth="1"/>
    <col min="10798" max="10798" width="5.85546875" style="2" customWidth="1"/>
    <col min="10799" max="10799" width="6.42578125" style="2" customWidth="1"/>
    <col min="10800" max="10800" width="5.85546875" style="2" customWidth="1"/>
    <col min="10801" max="10801" width="5.7109375" style="2" customWidth="1"/>
    <col min="10802" max="10802" width="6.140625" style="2" customWidth="1"/>
    <col min="10803" max="10803" width="6.42578125" style="2" customWidth="1"/>
    <col min="10804" max="10804" width="6.7109375" style="2" customWidth="1"/>
    <col min="10805" max="10805" width="7" style="2" customWidth="1"/>
    <col min="10806" max="10824" width="0" style="2" hidden="1" customWidth="1"/>
    <col min="10825" max="11008" width="9.140625" style="2"/>
    <col min="11009" max="11009" width="6" style="2" customWidth="1"/>
    <col min="11010" max="11010" width="20.28515625" style="2" customWidth="1"/>
    <col min="11011" max="11011" width="6" style="2" customWidth="1"/>
    <col min="11012" max="11012" width="5.5703125" style="2" customWidth="1"/>
    <col min="11013" max="11013" width="6.5703125" style="2" customWidth="1"/>
    <col min="11014" max="11028" width="5.7109375" style="2" customWidth="1"/>
    <col min="11029" max="11029" width="6.28515625" style="2" customWidth="1"/>
    <col min="11030" max="11030" width="6.42578125" style="2" customWidth="1"/>
    <col min="11031" max="11032" width="7" style="2" customWidth="1"/>
    <col min="11033" max="11033" width="6.5703125" style="2" customWidth="1"/>
    <col min="11034" max="11034" width="7" style="2" customWidth="1"/>
    <col min="11035" max="11035" width="6.5703125" style="2" customWidth="1"/>
    <col min="11036" max="11036" width="6.140625" style="2" customWidth="1"/>
    <col min="11037" max="11037" width="5.28515625" style="2" customWidth="1"/>
    <col min="11038" max="11038" width="6.28515625" style="2" customWidth="1"/>
    <col min="11039" max="11039" width="5.5703125" style="2" customWidth="1"/>
    <col min="11040" max="11040" width="6" style="2" customWidth="1"/>
    <col min="11041" max="11041" width="5.5703125" style="2" customWidth="1"/>
    <col min="11042" max="11042" width="6.42578125" style="2" customWidth="1"/>
    <col min="11043" max="11043" width="5.7109375" style="2" customWidth="1"/>
    <col min="11044" max="11048" width="7" style="2" customWidth="1"/>
    <col min="11049" max="11049" width="6" style="2" customWidth="1"/>
    <col min="11050" max="11050" width="6.5703125" style="2" customWidth="1"/>
    <col min="11051" max="11051" width="5.7109375" style="2" customWidth="1"/>
    <col min="11052" max="11052" width="5.140625" style="2" customWidth="1"/>
    <col min="11053" max="11053" width="6.140625" style="2" customWidth="1"/>
    <col min="11054" max="11054" width="5.85546875" style="2" customWidth="1"/>
    <col min="11055" max="11055" width="6.42578125" style="2" customWidth="1"/>
    <col min="11056" max="11056" width="5.85546875" style="2" customWidth="1"/>
    <col min="11057" max="11057" width="5.7109375" style="2" customWidth="1"/>
    <col min="11058" max="11058" width="6.140625" style="2" customWidth="1"/>
    <col min="11059" max="11059" width="6.42578125" style="2" customWidth="1"/>
    <col min="11060" max="11060" width="6.7109375" style="2" customWidth="1"/>
    <col min="11061" max="11061" width="7" style="2" customWidth="1"/>
    <col min="11062" max="11080" width="0" style="2" hidden="1" customWidth="1"/>
    <col min="11081" max="11264" width="9.140625" style="2"/>
    <col min="11265" max="11265" width="6" style="2" customWidth="1"/>
    <col min="11266" max="11266" width="20.28515625" style="2" customWidth="1"/>
    <col min="11267" max="11267" width="6" style="2" customWidth="1"/>
    <col min="11268" max="11268" width="5.5703125" style="2" customWidth="1"/>
    <col min="11269" max="11269" width="6.5703125" style="2" customWidth="1"/>
    <col min="11270" max="11284" width="5.7109375" style="2" customWidth="1"/>
    <col min="11285" max="11285" width="6.28515625" style="2" customWidth="1"/>
    <col min="11286" max="11286" width="6.42578125" style="2" customWidth="1"/>
    <col min="11287" max="11288" width="7" style="2" customWidth="1"/>
    <col min="11289" max="11289" width="6.5703125" style="2" customWidth="1"/>
    <col min="11290" max="11290" width="7" style="2" customWidth="1"/>
    <col min="11291" max="11291" width="6.5703125" style="2" customWidth="1"/>
    <col min="11292" max="11292" width="6.140625" style="2" customWidth="1"/>
    <col min="11293" max="11293" width="5.28515625" style="2" customWidth="1"/>
    <col min="11294" max="11294" width="6.28515625" style="2" customWidth="1"/>
    <col min="11295" max="11295" width="5.5703125" style="2" customWidth="1"/>
    <col min="11296" max="11296" width="6" style="2" customWidth="1"/>
    <col min="11297" max="11297" width="5.5703125" style="2" customWidth="1"/>
    <col min="11298" max="11298" width="6.42578125" style="2" customWidth="1"/>
    <col min="11299" max="11299" width="5.7109375" style="2" customWidth="1"/>
    <col min="11300" max="11304" width="7" style="2" customWidth="1"/>
    <col min="11305" max="11305" width="6" style="2" customWidth="1"/>
    <col min="11306" max="11306" width="6.5703125" style="2" customWidth="1"/>
    <col min="11307" max="11307" width="5.7109375" style="2" customWidth="1"/>
    <col min="11308" max="11308" width="5.140625" style="2" customWidth="1"/>
    <col min="11309" max="11309" width="6.140625" style="2" customWidth="1"/>
    <col min="11310" max="11310" width="5.85546875" style="2" customWidth="1"/>
    <col min="11311" max="11311" width="6.42578125" style="2" customWidth="1"/>
    <col min="11312" max="11312" width="5.85546875" style="2" customWidth="1"/>
    <col min="11313" max="11313" width="5.7109375" style="2" customWidth="1"/>
    <col min="11314" max="11314" width="6.140625" style="2" customWidth="1"/>
    <col min="11315" max="11315" width="6.42578125" style="2" customWidth="1"/>
    <col min="11316" max="11316" width="6.7109375" style="2" customWidth="1"/>
    <col min="11317" max="11317" width="7" style="2" customWidth="1"/>
    <col min="11318" max="11336" width="0" style="2" hidden="1" customWidth="1"/>
    <col min="11337" max="11520" width="9.140625" style="2"/>
    <col min="11521" max="11521" width="6" style="2" customWidth="1"/>
    <col min="11522" max="11522" width="20.28515625" style="2" customWidth="1"/>
    <col min="11523" max="11523" width="6" style="2" customWidth="1"/>
    <col min="11524" max="11524" width="5.5703125" style="2" customWidth="1"/>
    <col min="11525" max="11525" width="6.5703125" style="2" customWidth="1"/>
    <col min="11526" max="11540" width="5.7109375" style="2" customWidth="1"/>
    <col min="11541" max="11541" width="6.28515625" style="2" customWidth="1"/>
    <col min="11542" max="11542" width="6.42578125" style="2" customWidth="1"/>
    <col min="11543" max="11544" width="7" style="2" customWidth="1"/>
    <col min="11545" max="11545" width="6.5703125" style="2" customWidth="1"/>
    <col min="11546" max="11546" width="7" style="2" customWidth="1"/>
    <col min="11547" max="11547" width="6.5703125" style="2" customWidth="1"/>
    <col min="11548" max="11548" width="6.140625" style="2" customWidth="1"/>
    <col min="11549" max="11549" width="5.28515625" style="2" customWidth="1"/>
    <col min="11550" max="11550" width="6.28515625" style="2" customWidth="1"/>
    <col min="11551" max="11551" width="5.5703125" style="2" customWidth="1"/>
    <col min="11552" max="11552" width="6" style="2" customWidth="1"/>
    <col min="11553" max="11553" width="5.5703125" style="2" customWidth="1"/>
    <col min="11554" max="11554" width="6.42578125" style="2" customWidth="1"/>
    <col min="11555" max="11555" width="5.7109375" style="2" customWidth="1"/>
    <col min="11556" max="11560" width="7" style="2" customWidth="1"/>
    <col min="11561" max="11561" width="6" style="2" customWidth="1"/>
    <col min="11562" max="11562" width="6.5703125" style="2" customWidth="1"/>
    <col min="11563" max="11563" width="5.7109375" style="2" customWidth="1"/>
    <col min="11564" max="11564" width="5.140625" style="2" customWidth="1"/>
    <col min="11565" max="11565" width="6.140625" style="2" customWidth="1"/>
    <col min="11566" max="11566" width="5.85546875" style="2" customWidth="1"/>
    <col min="11567" max="11567" width="6.42578125" style="2" customWidth="1"/>
    <col min="11568" max="11568" width="5.85546875" style="2" customWidth="1"/>
    <col min="11569" max="11569" width="5.7109375" style="2" customWidth="1"/>
    <col min="11570" max="11570" width="6.140625" style="2" customWidth="1"/>
    <col min="11571" max="11571" width="6.42578125" style="2" customWidth="1"/>
    <col min="11572" max="11572" width="6.7109375" style="2" customWidth="1"/>
    <col min="11573" max="11573" width="7" style="2" customWidth="1"/>
    <col min="11574" max="11592" width="0" style="2" hidden="1" customWidth="1"/>
    <col min="11593" max="11776" width="9.140625" style="2"/>
    <col min="11777" max="11777" width="6" style="2" customWidth="1"/>
    <col min="11778" max="11778" width="20.28515625" style="2" customWidth="1"/>
    <col min="11779" max="11779" width="6" style="2" customWidth="1"/>
    <col min="11780" max="11780" width="5.5703125" style="2" customWidth="1"/>
    <col min="11781" max="11781" width="6.5703125" style="2" customWidth="1"/>
    <col min="11782" max="11796" width="5.7109375" style="2" customWidth="1"/>
    <col min="11797" max="11797" width="6.28515625" style="2" customWidth="1"/>
    <col min="11798" max="11798" width="6.42578125" style="2" customWidth="1"/>
    <col min="11799" max="11800" width="7" style="2" customWidth="1"/>
    <col min="11801" max="11801" width="6.5703125" style="2" customWidth="1"/>
    <col min="11802" max="11802" width="7" style="2" customWidth="1"/>
    <col min="11803" max="11803" width="6.5703125" style="2" customWidth="1"/>
    <col min="11804" max="11804" width="6.140625" style="2" customWidth="1"/>
    <col min="11805" max="11805" width="5.28515625" style="2" customWidth="1"/>
    <col min="11806" max="11806" width="6.28515625" style="2" customWidth="1"/>
    <col min="11807" max="11807" width="5.5703125" style="2" customWidth="1"/>
    <col min="11808" max="11808" width="6" style="2" customWidth="1"/>
    <col min="11809" max="11809" width="5.5703125" style="2" customWidth="1"/>
    <col min="11810" max="11810" width="6.42578125" style="2" customWidth="1"/>
    <col min="11811" max="11811" width="5.7109375" style="2" customWidth="1"/>
    <col min="11812" max="11816" width="7" style="2" customWidth="1"/>
    <col min="11817" max="11817" width="6" style="2" customWidth="1"/>
    <col min="11818" max="11818" width="6.5703125" style="2" customWidth="1"/>
    <col min="11819" max="11819" width="5.7109375" style="2" customWidth="1"/>
    <col min="11820" max="11820" width="5.140625" style="2" customWidth="1"/>
    <col min="11821" max="11821" width="6.140625" style="2" customWidth="1"/>
    <col min="11822" max="11822" width="5.85546875" style="2" customWidth="1"/>
    <col min="11823" max="11823" width="6.42578125" style="2" customWidth="1"/>
    <col min="11824" max="11824" width="5.85546875" style="2" customWidth="1"/>
    <col min="11825" max="11825" width="5.7109375" style="2" customWidth="1"/>
    <col min="11826" max="11826" width="6.140625" style="2" customWidth="1"/>
    <col min="11827" max="11827" width="6.42578125" style="2" customWidth="1"/>
    <col min="11828" max="11828" width="6.7109375" style="2" customWidth="1"/>
    <col min="11829" max="11829" width="7" style="2" customWidth="1"/>
    <col min="11830" max="11848" width="0" style="2" hidden="1" customWidth="1"/>
    <col min="11849" max="12032" width="9.140625" style="2"/>
    <col min="12033" max="12033" width="6" style="2" customWidth="1"/>
    <col min="12034" max="12034" width="20.28515625" style="2" customWidth="1"/>
    <col min="12035" max="12035" width="6" style="2" customWidth="1"/>
    <col min="12036" max="12036" width="5.5703125" style="2" customWidth="1"/>
    <col min="12037" max="12037" width="6.5703125" style="2" customWidth="1"/>
    <col min="12038" max="12052" width="5.7109375" style="2" customWidth="1"/>
    <col min="12053" max="12053" width="6.28515625" style="2" customWidth="1"/>
    <col min="12054" max="12054" width="6.42578125" style="2" customWidth="1"/>
    <col min="12055" max="12056" width="7" style="2" customWidth="1"/>
    <col min="12057" max="12057" width="6.5703125" style="2" customWidth="1"/>
    <col min="12058" max="12058" width="7" style="2" customWidth="1"/>
    <col min="12059" max="12059" width="6.5703125" style="2" customWidth="1"/>
    <col min="12060" max="12060" width="6.140625" style="2" customWidth="1"/>
    <col min="12061" max="12061" width="5.28515625" style="2" customWidth="1"/>
    <col min="12062" max="12062" width="6.28515625" style="2" customWidth="1"/>
    <col min="12063" max="12063" width="5.5703125" style="2" customWidth="1"/>
    <col min="12064" max="12064" width="6" style="2" customWidth="1"/>
    <col min="12065" max="12065" width="5.5703125" style="2" customWidth="1"/>
    <col min="12066" max="12066" width="6.42578125" style="2" customWidth="1"/>
    <col min="12067" max="12067" width="5.7109375" style="2" customWidth="1"/>
    <col min="12068" max="12072" width="7" style="2" customWidth="1"/>
    <col min="12073" max="12073" width="6" style="2" customWidth="1"/>
    <col min="12074" max="12074" width="6.5703125" style="2" customWidth="1"/>
    <col min="12075" max="12075" width="5.7109375" style="2" customWidth="1"/>
    <col min="12076" max="12076" width="5.140625" style="2" customWidth="1"/>
    <col min="12077" max="12077" width="6.140625" style="2" customWidth="1"/>
    <col min="12078" max="12078" width="5.85546875" style="2" customWidth="1"/>
    <col min="12079" max="12079" width="6.42578125" style="2" customWidth="1"/>
    <col min="12080" max="12080" width="5.85546875" style="2" customWidth="1"/>
    <col min="12081" max="12081" width="5.7109375" style="2" customWidth="1"/>
    <col min="12082" max="12082" width="6.140625" style="2" customWidth="1"/>
    <col min="12083" max="12083" width="6.42578125" style="2" customWidth="1"/>
    <col min="12084" max="12084" width="6.7109375" style="2" customWidth="1"/>
    <col min="12085" max="12085" width="7" style="2" customWidth="1"/>
    <col min="12086" max="12104" width="0" style="2" hidden="1" customWidth="1"/>
    <col min="12105" max="12288" width="9.140625" style="2"/>
    <col min="12289" max="12289" width="6" style="2" customWidth="1"/>
    <col min="12290" max="12290" width="20.28515625" style="2" customWidth="1"/>
    <col min="12291" max="12291" width="6" style="2" customWidth="1"/>
    <col min="12292" max="12292" width="5.5703125" style="2" customWidth="1"/>
    <col min="12293" max="12293" width="6.5703125" style="2" customWidth="1"/>
    <col min="12294" max="12308" width="5.7109375" style="2" customWidth="1"/>
    <col min="12309" max="12309" width="6.28515625" style="2" customWidth="1"/>
    <col min="12310" max="12310" width="6.42578125" style="2" customWidth="1"/>
    <col min="12311" max="12312" width="7" style="2" customWidth="1"/>
    <col min="12313" max="12313" width="6.5703125" style="2" customWidth="1"/>
    <col min="12314" max="12314" width="7" style="2" customWidth="1"/>
    <col min="12315" max="12315" width="6.5703125" style="2" customWidth="1"/>
    <col min="12316" max="12316" width="6.140625" style="2" customWidth="1"/>
    <col min="12317" max="12317" width="5.28515625" style="2" customWidth="1"/>
    <col min="12318" max="12318" width="6.28515625" style="2" customWidth="1"/>
    <col min="12319" max="12319" width="5.5703125" style="2" customWidth="1"/>
    <col min="12320" max="12320" width="6" style="2" customWidth="1"/>
    <col min="12321" max="12321" width="5.5703125" style="2" customWidth="1"/>
    <col min="12322" max="12322" width="6.42578125" style="2" customWidth="1"/>
    <col min="12323" max="12323" width="5.7109375" style="2" customWidth="1"/>
    <col min="12324" max="12328" width="7" style="2" customWidth="1"/>
    <col min="12329" max="12329" width="6" style="2" customWidth="1"/>
    <col min="12330" max="12330" width="6.5703125" style="2" customWidth="1"/>
    <col min="12331" max="12331" width="5.7109375" style="2" customWidth="1"/>
    <col min="12332" max="12332" width="5.140625" style="2" customWidth="1"/>
    <col min="12333" max="12333" width="6.140625" style="2" customWidth="1"/>
    <col min="12334" max="12334" width="5.85546875" style="2" customWidth="1"/>
    <col min="12335" max="12335" width="6.42578125" style="2" customWidth="1"/>
    <col min="12336" max="12336" width="5.85546875" style="2" customWidth="1"/>
    <col min="12337" max="12337" width="5.7109375" style="2" customWidth="1"/>
    <col min="12338" max="12338" width="6.140625" style="2" customWidth="1"/>
    <col min="12339" max="12339" width="6.42578125" style="2" customWidth="1"/>
    <col min="12340" max="12340" width="6.7109375" style="2" customWidth="1"/>
    <col min="12341" max="12341" width="7" style="2" customWidth="1"/>
    <col min="12342" max="12360" width="0" style="2" hidden="1" customWidth="1"/>
    <col min="12361" max="12544" width="9.140625" style="2"/>
    <col min="12545" max="12545" width="6" style="2" customWidth="1"/>
    <col min="12546" max="12546" width="20.28515625" style="2" customWidth="1"/>
    <col min="12547" max="12547" width="6" style="2" customWidth="1"/>
    <col min="12548" max="12548" width="5.5703125" style="2" customWidth="1"/>
    <col min="12549" max="12549" width="6.5703125" style="2" customWidth="1"/>
    <col min="12550" max="12564" width="5.7109375" style="2" customWidth="1"/>
    <col min="12565" max="12565" width="6.28515625" style="2" customWidth="1"/>
    <col min="12566" max="12566" width="6.42578125" style="2" customWidth="1"/>
    <col min="12567" max="12568" width="7" style="2" customWidth="1"/>
    <col min="12569" max="12569" width="6.5703125" style="2" customWidth="1"/>
    <col min="12570" max="12570" width="7" style="2" customWidth="1"/>
    <col min="12571" max="12571" width="6.5703125" style="2" customWidth="1"/>
    <col min="12572" max="12572" width="6.140625" style="2" customWidth="1"/>
    <col min="12573" max="12573" width="5.28515625" style="2" customWidth="1"/>
    <col min="12574" max="12574" width="6.28515625" style="2" customWidth="1"/>
    <col min="12575" max="12575" width="5.5703125" style="2" customWidth="1"/>
    <col min="12576" max="12576" width="6" style="2" customWidth="1"/>
    <col min="12577" max="12577" width="5.5703125" style="2" customWidth="1"/>
    <col min="12578" max="12578" width="6.42578125" style="2" customWidth="1"/>
    <col min="12579" max="12579" width="5.7109375" style="2" customWidth="1"/>
    <col min="12580" max="12584" width="7" style="2" customWidth="1"/>
    <col min="12585" max="12585" width="6" style="2" customWidth="1"/>
    <col min="12586" max="12586" width="6.5703125" style="2" customWidth="1"/>
    <col min="12587" max="12587" width="5.7109375" style="2" customWidth="1"/>
    <col min="12588" max="12588" width="5.140625" style="2" customWidth="1"/>
    <col min="12589" max="12589" width="6.140625" style="2" customWidth="1"/>
    <col min="12590" max="12590" width="5.85546875" style="2" customWidth="1"/>
    <col min="12591" max="12591" width="6.42578125" style="2" customWidth="1"/>
    <col min="12592" max="12592" width="5.85546875" style="2" customWidth="1"/>
    <col min="12593" max="12593" width="5.7109375" style="2" customWidth="1"/>
    <col min="12594" max="12594" width="6.140625" style="2" customWidth="1"/>
    <col min="12595" max="12595" width="6.42578125" style="2" customWidth="1"/>
    <col min="12596" max="12596" width="6.7109375" style="2" customWidth="1"/>
    <col min="12597" max="12597" width="7" style="2" customWidth="1"/>
    <col min="12598" max="12616" width="0" style="2" hidden="1" customWidth="1"/>
    <col min="12617" max="12800" width="9.140625" style="2"/>
    <col min="12801" max="12801" width="6" style="2" customWidth="1"/>
    <col min="12802" max="12802" width="20.28515625" style="2" customWidth="1"/>
    <col min="12803" max="12803" width="6" style="2" customWidth="1"/>
    <col min="12804" max="12804" width="5.5703125" style="2" customWidth="1"/>
    <col min="12805" max="12805" width="6.5703125" style="2" customWidth="1"/>
    <col min="12806" max="12820" width="5.7109375" style="2" customWidth="1"/>
    <col min="12821" max="12821" width="6.28515625" style="2" customWidth="1"/>
    <col min="12822" max="12822" width="6.42578125" style="2" customWidth="1"/>
    <col min="12823" max="12824" width="7" style="2" customWidth="1"/>
    <col min="12825" max="12825" width="6.5703125" style="2" customWidth="1"/>
    <col min="12826" max="12826" width="7" style="2" customWidth="1"/>
    <col min="12827" max="12827" width="6.5703125" style="2" customWidth="1"/>
    <col min="12828" max="12828" width="6.140625" style="2" customWidth="1"/>
    <col min="12829" max="12829" width="5.28515625" style="2" customWidth="1"/>
    <col min="12830" max="12830" width="6.28515625" style="2" customWidth="1"/>
    <col min="12831" max="12831" width="5.5703125" style="2" customWidth="1"/>
    <col min="12832" max="12832" width="6" style="2" customWidth="1"/>
    <col min="12833" max="12833" width="5.5703125" style="2" customWidth="1"/>
    <col min="12834" max="12834" width="6.42578125" style="2" customWidth="1"/>
    <col min="12835" max="12835" width="5.7109375" style="2" customWidth="1"/>
    <col min="12836" max="12840" width="7" style="2" customWidth="1"/>
    <col min="12841" max="12841" width="6" style="2" customWidth="1"/>
    <col min="12842" max="12842" width="6.5703125" style="2" customWidth="1"/>
    <col min="12843" max="12843" width="5.7109375" style="2" customWidth="1"/>
    <col min="12844" max="12844" width="5.140625" style="2" customWidth="1"/>
    <col min="12845" max="12845" width="6.140625" style="2" customWidth="1"/>
    <col min="12846" max="12846" width="5.85546875" style="2" customWidth="1"/>
    <col min="12847" max="12847" width="6.42578125" style="2" customWidth="1"/>
    <col min="12848" max="12848" width="5.85546875" style="2" customWidth="1"/>
    <col min="12849" max="12849" width="5.7109375" style="2" customWidth="1"/>
    <col min="12850" max="12850" width="6.140625" style="2" customWidth="1"/>
    <col min="12851" max="12851" width="6.42578125" style="2" customWidth="1"/>
    <col min="12852" max="12852" width="6.7109375" style="2" customWidth="1"/>
    <col min="12853" max="12853" width="7" style="2" customWidth="1"/>
    <col min="12854" max="12872" width="0" style="2" hidden="1" customWidth="1"/>
    <col min="12873" max="13056" width="9.140625" style="2"/>
    <col min="13057" max="13057" width="6" style="2" customWidth="1"/>
    <col min="13058" max="13058" width="20.28515625" style="2" customWidth="1"/>
    <col min="13059" max="13059" width="6" style="2" customWidth="1"/>
    <col min="13060" max="13060" width="5.5703125" style="2" customWidth="1"/>
    <col min="13061" max="13061" width="6.5703125" style="2" customWidth="1"/>
    <col min="13062" max="13076" width="5.7109375" style="2" customWidth="1"/>
    <col min="13077" max="13077" width="6.28515625" style="2" customWidth="1"/>
    <col min="13078" max="13078" width="6.42578125" style="2" customWidth="1"/>
    <col min="13079" max="13080" width="7" style="2" customWidth="1"/>
    <col min="13081" max="13081" width="6.5703125" style="2" customWidth="1"/>
    <col min="13082" max="13082" width="7" style="2" customWidth="1"/>
    <col min="13083" max="13083" width="6.5703125" style="2" customWidth="1"/>
    <col min="13084" max="13084" width="6.140625" style="2" customWidth="1"/>
    <col min="13085" max="13085" width="5.28515625" style="2" customWidth="1"/>
    <col min="13086" max="13086" width="6.28515625" style="2" customWidth="1"/>
    <col min="13087" max="13087" width="5.5703125" style="2" customWidth="1"/>
    <col min="13088" max="13088" width="6" style="2" customWidth="1"/>
    <col min="13089" max="13089" width="5.5703125" style="2" customWidth="1"/>
    <col min="13090" max="13090" width="6.42578125" style="2" customWidth="1"/>
    <col min="13091" max="13091" width="5.7109375" style="2" customWidth="1"/>
    <col min="13092" max="13096" width="7" style="2" customWidth="1"/>
    <col min="13097" max="13097" width="6" style="2" customWidth="1"/>
    <col min="13098" max="13098" width="6.5703125" style="2" customWidth="1"/>
    <col min="13099" max="13099" width="5.7109375" style="2" customWidth="1"/>
    <col min="13100" max="13100" width="5.140625" style="2" customWidth="1"/>
    <col min="13101" max="13101" width="6.140625" style="2" customWidth="1"/>
    <col min="13102" max="13102" width="5.85546875" style="2" customWidth="1"/>
    <col min="13103" max="13103" width="6.42578125" style="2" customWidth="1"/>
    <col min="13104" max="13104" width="5.85546875" style="2" customWidth="1"/>
    <col min="13105" max="13105" width="5.7109375" style="2" customWidth="1"/>
    <col min="13106" max="13106" width="6.140625" style="2" customWidth="1"/>
    <col min="13107" max="13107" width="6.42578125" style="2" customWidth="1"/>
    <col min="13108" max="13108" width="6.7109375" style="2" customWidth="1"/>
    <col min="13109" max="13109" width="7" style="2" customWidth="1"/>
    <col min="13110" max="13128" width="0" style="2" hidden="1" customWidth="1"/>
    <col min="13129" max="13312" width="9.140625" style="2"/>
    <col min="13313" max="13313" width="6" style="2" customWidth="1"/>
    <col min="13314" max="13314" width="20.28515625" style="2" customWidth="1"/>
    <col min="13315" max="13315" width="6" style="2" customWidth="1"/>
    <col min="13316" max="13316" width="5.5703125" style="2" customWidth="1"/>
    <col min="13317" max="13317" width="6.5703125" style="2" customWidth="1"/>
    <col min="13318" max="13332" width="5.7109375" style="2" customWidth="1"/>
    <col min="13333" max="13333" width="6.28515625" style="2" customWidth="1"/>
    <col min="13334" max="13334" width="6.42578125" style="2" customWidth="1"/>
    <col min="13335" max="13336" width="7" style="2" customWidth="1"/>
    <col min="13337" max="13337" width="6.5703125" style="2" customWidth="1"/>
    <col min="13338" max="13338" width="7" style="2" customWidth="1"/>
    <col min="13339" max="13339" width="6.5703125" style="2" customWidth="1"/>
    <col min="13340" max="13340" width="6.140625" style="2" customWidth="1"/>
    <col min="13341" max="13341" width="5.28515625" style="2" customWidth="1"/>
    <col min="13342" max="13342" width="6.28515625" style="2" customWidth="1"/>
    <col min="13343" max="13343" width="5.5703125" style="2" customWidth="1"/>
    <col min="13344" max="13344" width="6" style="2" customWidth="1"/>
    <col min="13345" max="13345" width="5.5703125" style="2" customWidth="1"/>
    <col min="13346" max="13346" width="6.42578125" style="2" customWidth="1"/>
    <col min="13347" max="13347" width="5.7109375" style="2" customWidth="1"/>
    <col min="13348" max="13352" width="7" style="2" customWidth="1"/>
    <col min="13353" max="13353" width="6" style="2" customWidth="1"/>
    <col min="13354" max="13354" width="6.5703125" style="2" customWidth="1"/>
    <col min="13355" max="13355" width="5.7109375" style="2" customWidth="1"/>
    <col min="13356" max="13356" width="5.140625" style="2" customWidth="1"/>
    <col min="13357" max="13357" width="6.140625" style="2" customWidth="1"/>
    <col min="13358" max="13358" width="5.85546875" style="2" customWidth="1"/>
    <col min="13359" max="13359" width="6.42578125" style="2" customWidth="1"/>
    <col min="13360" max="13360" width="5.85546875" style="2" customWidth="1"/>
    <col min="13361" max="13361" width="5.7109375" style="2" customWidth="1"/>
    <col min="13362" max="13362" width="6.140625" style="2" customWidth="1"/>
    <col min="13363" max="13363" width="6.42578125" style="2" customWidth="1"/>
    <col min="13364" max="13364" width="6.7109375" style="2" customWidth="1"/>
    <col min="13365" max="13365" width="7" style="2" customWidth="1"/>
    <col min="13366" max="13384" width="0" style="2" hidden="1" customWidth="1"/>
    <col min="13385" max="13568" width="9.140625" style="2"/>
    <col min="13569" max="13569" width="6" style="2" customWidth="1"/>
    <col min="13570" max="13570" width="20.28515625" style="2" customWidth="1"/>
    <col min="13571" max="13571" width="6" style="2" customWidth="1"/>
    <col min="13572" max="13572" width="5.5703125" style="2" customWidth="1"/>
    <col min="13573" max="13573" width="6.5703125" style="2" customWidth="1"/>
    <col min="13574" max="13588" width="5.7109375" style="2" customWidth="1"/>
    <col min="13589" max="13589" width="6.28515625" style="2" customWidth="1"/>
    <col min="13590" max="13590" width="6.42578125" style="2" customWidth="1"/>
    <col min="13591" max="13592" width="7" style="2" customWidth="1"/>
    <col min="13593" max="13593" width="6.5703125" style="2" customWidth="1"/>
    <col min="13594" max="13594" width="7" style="2" customWidth="1"/>
    <col min="13595" max="13595" width="6.5703125" style="2" customWidth="1"/>
    <col min="13596" max="13596" width="6.140625" style="2" customWidth="1"/>
    <col min="13597" max="13597" width="5.28515625" style="2" customWidth="1"/>
    <col min="13598" max="13598" width="6.28515625" style="2" customWidth="1"/>
    <col min="13599" max="13599" width="5.5703125" style="2" customWidth="1"/>
    <col min="13600" max="13600" width="6" style="2" customWidth="1"/>
    <col min="13601" max="13601" width="5.5703125" style="2" customWidth="1"/>
    <col min="13602" max="13602" width="6.42578125" style="2" customWidth="1"/>
    <col min="13603" max="13603" width="5.7109375" style="2" customWidth="1"/>
    <col min="13604" max="13608" width="7" style="2" customWidth="1"/>
    <col min="13609" max="13609" width="6" style="2" customWidth="1"/>
    <col min="13610" max="13610" width="6.5703125" style="2" customWidth="1"/>
    <col min="13611" max="13611" width="5.7109375" style="2" customWidth="1"/>
    <col min="13612" max="13612" width="5.140625" style="2" customWidth="1"/>
    <col min="13613" max="13613" width="6.140625" style="2" customWidth="1"/>
    <col min="13614" max="13614" width="5.85546875" style="2" customWidth="1"/>
    <col min="13615" max="13615" width="6.42578125" style="2" customWidth="1"/>
    <col min="13616" max="13616" width="5.85546875" style="2" customWidth="1"/>
    <col min="13617" max="13617" width="5.7109375" style="2" customWidth="1"/>
    <col min="13618" max="13618" width="6.140625" style="2" customWidth="1"/>
    <col min="13619" max="13619" width="6.42578125" style="2" customWidth="1"/>
    <col min="13620" max="13620" width="6.7109375" style="2" customWidth="1"/>
    <col min="13621" max="13621" width="7" style="2" customWidth="1"/>
    <col min="13622" max="13640" width="0" style="2" hidden="1" customWidth="1"/>
    <col min="13641" max="13824" width="9.140625" style="2"/>
    <col min="13825" max="13825" width="6" style="2" customWidth="1"/>
    <col min="13826" max="13826" width="20.28515625" style="2" customWidth="1"/>
    <col min="13827" max="13827" width="6" style="2" customWidth="1"/>
    <col min="13828" max="13828" width="5.5703125" style="2" customWidth="1"/>
    <col min="13829" max="13829" width="6.5703125" style="2" customWidth="1"/>
    <col min="13830" max="13844" width="5.7109375" style="2" customWidth="1"/>
    <col min="13845" max="13845" width="6.28515625" style="2" customWidth="1"/>
    <col min="13846" max="13846" width="6.42578125" style="2" customWidth="1"/>
    <col min="13847" max="13848" width="7" style="2" customWidth="1"/>
    <col min="13849" max="13849" width="6.5703125" style="2" customWidth="1"/>
    <col min="13850" max="13850" width="7" style="2" customWidth="1"/>
    <col min="13851" max="13851" width="6.5703125" style="2" customWidth="1"/>
    <col min="13852" max="13852" width="6.140625" style="2" customWidth="1"/>
    <col min="13853" max="13853" width="5.28515625" style="2" customWidth="1"/>
    <col min="13854" max="13854" width="6.28515625" style="2" customWidth="1"/>
    <col min="13855" max="13855" width="5.5703125" style="2" customWidth="1"/>
    <col min="13856" max="13856" width="6" style="2" customWidth="1"/>
    <col min="13857" max="13857" width="5.5703125" style="2" customWidth="1"/>
    <col min="13858" max="13858" width="6.42578125" style="2" customWidth="1"/>
    <col min="13859" max="13859" width="5.7109375" style="2" customWidth="1"/>
    <col min="13860" max="13864" width="7" style="2" customWidth="1"/>
    <col min="13865" max="13865" width="6" style="2" customWidth="1"/>
    <col min="13866" max="13866" width="6.5703125" style="2" customWidth="1"/>
    <col min="13867" max="13867" width="5.7109375" style="2" customWidth="1"/>
    <col min="13868" max="13868" width="5.140625" style="2" customWidth="1"/>
    <col min="13869" max="13869" width="6.140625" style="2" customWidth="1"/>
    <col min="13870" max="13870" width="5.85546875" style="2" customWidth="1"/>
    <col min="13871" max="13871" width="6.42578125" style="2" customWidth="1"/>
    <col min="13872" max="13872" width="5.85546875" style="2" customWidth="1"/>
    <col min="13873" max="13873" width="5.7109375" style="2" customWidth="1"/>
    <col min="13874" max="13874" width="6.140625" style="2" customWidth="1"/>
    <col min="13875" max="13875" width="6.42578125" style="2" customWidth="1"/>
    <col min="13876" max="13876" width="6.7109375" style="2" customWidth="1"/>
    <col min="13877" max="13877" width="7" style="2" customWidth="1"/>
    <col min="13878" max="13896" width="0" style="2" hidden="1" customWidth="1"/>
    <col min="13897" max="14080" width="9.140625" style="2"/>
    <col min="14081" max="14081" width="6" style="2" customWidth="1"/>
    <col min="14082" max="14082" width="20.28515625" style="2" customWidth="1"/>
    <col min="14083" max="14083" width="6" style="2" customWidth="1"/>
    <col min="14084" max="14084" width="5.5703125" style="2" customWidth="1"/>
    <col min="14085" max="14085" width="6.5703125" style="2" customWidth="1"/>
    <col min="14086" max="14100" width="5.7109375" style="2" customWidth="1"/>
    <col min="14101" max="14101" width="6.28515625" style="2" customWidth="1"/>
    <col min="14102" max="14102" width="6.42578125" style="2" customWidth="1"/>
    <col min="14103" max="14104" width="7" style="2" customWidth="1"/>
    <col min="14105" max="14105" width="6.5703125" style="2" customWidth="1"/>
    <col min="14106" max="14106" width="7" style="2" customWidth="1"/>
    <col min="14107" max="14107" width="6.5703125" style="2" customWidth="1"/>
    <col min="14108" max="14108" width="6.140625" style="2" customWidth="1"/>
    <col min="14109" max="14109" width="5.28515625" style="2" customWidth="1"/>
    <col min="14110" max="14110" width="6.28515625" style="2" customWidth="1"/>
    <col min="14111" max="14111" width="5.5703125" style="2" customWidth="1"/>
    <col min="14112" max="14112" width="6" style="2" customWidth="1"/>
    <col min="14113" max="14113" width="5.5703125" style="2" customWidth="1"/>
    <col min="14114" max="14114" width="6.42578125" style="2" customWidth="1"/>
    <col min="14115" max="14115" width="5.7109375" style="2" customWidth="1"/>
    <col min="14116" max="14120" width="7" style="2" customWidth="1"/>
    <col min="14121" max="14121" width="6" style="2" customWidth="1"/>
    <col min="14122" max="14122" width="6.5703125" style="2" customWidth="1"/>
    <col min="14123" max="14123" width="5.7109375" style="2" customWidth="1"/>
    <col min="14124" max="14124" width="5.140625" style="2" customWidth="1"/>
    <col min="14125" max="14125" width="6.140625" style="2" customWidth="1"/>
    <col min="14126" max="14126" width="5.85546875" style="2" customWidth="1"/>
    <col min="14127" max="14127" width="6.42578125" style="2" customWidth="1"/>
    <col min="14128" max="14128" width="5.85546875" style="2" customWidth="1"/>
    <col min="14129" max="14129" width="5.7109375" style="2" customWidth="1"/>
    <col min="14130" max="14130" width="6.140625" style="2" customWidth="1"/>
    <col min="14131" max="14131" width="6.42578125" style="2" customWidth="1"/>
    <col min="14132" max="14132" width="6.7109375" style="2" customWidth="1"/>
    <col min="14133" max="14133" width="7" style="2" customWidth="1"/>
    <col min="14134" max="14152" width="0" style="2" hidden="1" customWidth="1"/>
    <col min="14153" max="14336" width="9.140625" style="2"/>
    <col min="14337" max="14337" width="6" style="2" customWidth="1"/>
    <col min="14338" max="14338" width="20.28515625" style="2" customWidth="1"/>
    <col min="14339" max="14339" width="6" style="2" customWidth="1"/>
    <col min="14340" max="14340" width="5.5703125" style="2" customWidth="1"/>
    <col min="14341" max="14341" width="6.5703125" style="2" customWidth="1"/>
    <col min="14342" max="14356" width="5.7109375" style="2" customWidth="1"/>
    <col min="14357" max="14357" width="6.28515625" style="2" customWidth="1"/>
    <col min="14358" max="14358" width="6.42578125" style="2" customWidth="1"/>
    <col min="14359" max="14360" width="7" style="2" customWidth="1"/>
    <col min="14361" max="14361" width="6.5703125" style="2" customWidth="1"/>
    <col min="14362" max="14362" width="7" style="2" customWidth="1"/>
    <col min="14363" max="14363" width="6.5703125" style="2" customWidth="1"/>
    <col min="14364" max="14364" width="6.140625" style="2" customWidth="1"/>
    <col min="14365" max="14365" width="5.28515625" style="2" customWidth="1"/>
    <col min="14366" max="14366" width="6.28515625" style="2" customWidth="1"/>
    <col min="14367" max="14367" width="5.5703125" style="2" customWidth="1"/>
    <col min="14368" max="14368" width="6" style="2" customWidth="1"/>
    <col min="14369" max="14369" width="5.5703125" style="2" customWidth="1"/>
    <col min="14370" max="14370" width="6.42578125" style="2" customWidth="1"/>
    <col min="14371" max="14371" width="5.7109375" style="2" customWidth="1"/>
    <col min="14372" max="14376" width="7" style="2" customWidth="1"/>
    <col min="14377" max="14377" width="6" style="2" customWidth="1"/>
    <col min="14378" max="14378" width="6.5703125" style="2" customWidth="1"/>
    <col min="14379" max="14379" width="5.7109375" style="2" customWidth="1"/>
    <col min="14380" max="14380" width="5.140625" style="2" customWidth="1"/>
    <col min="14381" max="14381" width="6.140625" style="2" customWidth="1"/>
    <col min="14382" max="14382" width="5.85546875" style="2" customWidth="1"/>
    <col min="14383" max="14383" width="6.42578125" style="2" customWidth="1"/>
    <col min="14384" max="14384" width="5.85546875" style="2" customWidth="1"/>
    <col min="14385" max="14385" width="5.7109375" style="2" customWidth="1"/>
    <col min="14386" max="14386" width="6.140625" style="2" customWidth="1"/>
    <col min="14387" max="14387" width="6.42578125" style="2" customWidth="1"/>
    <col min="14388" max="14388" width="6.7109375" style="2" customWidth="1"/>
    <col min="14389" max="14389" width="7" style="2" customWidth="1"/>
    <col min="14390" max="14408" width="0" style="2" hidden="1" customWidth="1"/>
    <col min="14409" max="14592" width="9.140625" style="2"/>
    <col min="14593" max="14593" width="6" style="2" customWidth="1"/>
    <col min="14594" max="14594" width="20.28515625" style="2" customWidth="1"/>
    <col min="14595" max="14595" width="6" style="2" customWidth="1"/>
    <col min="14596" max="14596" width="5.5703125" style="2" customWidth="1"/>
    <col min="14597" max="14597" width="6.5703125" style="2" customWidth="1"/>
    <col min="14598" max="14612" width="5.7109375" style="2" customWidth="1"/>
    <col min="14613" max="14613" width="6.28515625" style="2" customWidth="1"/>
    <col min="14614" max="14614" width="6.42578125" style="2" customWidth="1"/>
    <col min="14615" max="14616" width="7" style="2" customWidth="1"/>
    <col min="14617" max="14617" width="6.5703125" style="2" customWidth="1"/>
    <col min="14618" max="14618" width="7" style="2" customWidth="1"/>
    <col min="14619" max="14619" width="6.5703125" style="2" customWidth="1"/>
    <col min="14620" max="14620" width="6.140625" style="2" customWidth="1"/>
    <col min="14621" max="14621" width="5.28515625" style="2" customWidth="1"/>
    <col min="14622" max="14622" width="6.28515625" style="2" customWidth="1"/>
    <col min="14623" max="14623" width="5.5703125" style="2" customWidth="1"/>
    <col min="14624" max="14624" width="6" style="2" customWidth="1"/>
    <col min="14625" max="14625" width="5.5703125" style="2" customWidth="1"/>
    <col min="14626" max="14626" width="6.42578125" style="2" customWidth="1"/>
    <col min="14627" max="14627" width="5.7109375" style="2" customWidth="1"/>
    <col min="14628" max="14632" width="7" style="2" customWidth="1"/>
    <col min="14633" max="14633" width="6" style="2" customWidth="1"/>
    <col min="14634" max="14634" width="6.5703125" style="2" customWidth="1"/>
    <col min="14635" max="14635" width="5.7109375" style="2" customWidth="1"/>
    <col min="14636" max="14636" width="5.140625" style="2" customWidth="1"/>
    <col min="14637" max="14637" width="6.140625" style="2" customWidth="1"/>
    <col min="14638" max="14638" width="5.85546875" style="2" customWidth="1"/>
    <col min="14639" max="14639" width="6.42578125" style="2" customWidth="1"/>
    <col min="14640" max="14640" width="5.85546875" style="2" customWidth="1"/>
    <col min="14641" max="14641" width="5.7109375" style="2" customWidth="1"/>
    <col min="14642" max="14642" width="6.140625" style="2" customWidth="1"/>
    <col min="14643" max="14643" width="6.42578125" style="2" customWidth="1"/>
    <col min="14644" max="14644" width="6.7109375" style="2" customWidth="1"/>
    <col min="14645" max="14645" width="7" style="2" customWidth="1"/>
    <col min="14646" max="14664" width="0" style="2" hidden="1" customWidth="1"/>
    <col min="14665" max="14848" width="9.140625" style="2"/>
    <col min="14849" max="14849" width="6" style="2" customWidth="1"/>
    <col min="14850" max="14850" width="20.28515625" style="2" customWidth="1"/>
    <col min="14851" max="14851" width="6" style="2" customWidth="1"/>
    <col min="14852" max="14852" width="5.5703125" style="2" customWidth="1"/>
    <col min="14853" max="14853" width="6.5703125" style="2" customWidth="1"/>
    <col min="14854" max="14868" width="5.7109375" style="2" customWidth="1"/>
    <col min="14869" max="14869" width="6.28515625" style="2" customWidth="1"/>
    <col min="14870" max="14870" width="6.42578125" style="2" customWidth="1"/>
    <col min="14871" max="14872" width="7" style="2" customWidth="1"/>
    <col min="14873" max="14873" width="6.5703125" style="2" customWidth="1"/>
    <col min="14874" max="14874" width="7" style="2" customWidth="1"/>
    <col min="14875" max="14875" width="6.5703125" style="2" customWidth="1"/>
    <col min="14876" max="14876" width="6.140625" style="2" customWidth="1"/>
    <col min="14877" max="14877" width="5.28515625" style="2" customWidth="1"/>
    <col min="14878" max="14878" width="6.28515625" style="2" customWidth="1"/>
    <col min="14879" max="14879" width="5.5703125" style="2" customWidth="1"/>
    <col min="14880" max="14880" width="6" style="2" customWidth="1"/>
    <col min="14881" max="14881" width="5.5703125" style="2" customWidth="1"/>
    <col min="14882" max="14882" width="6.42578125" style="2" customWidth="1"/>
    <col min="14883" max="14883" width="5.7109375" style="2" customWidth="1"/>
    <col min="14884" max="14888" width="7" style="2" customWidth="1"/>
    <col min="14889" max="14889" width="6" style="2" customWidth="1"/>
    <col min="14890" max="14890" width="6.5703125" style="2" customWidth="1"/>
    <col min="14891" max="14891" width="5.7109375" style="2" customWidth="1"/>
    <col min="14892" max="14892" width="5.140625" style="2" customWidth="1"/>
    <col min="14893" max="14893" width="6.140625" style="2" customWidth="1"/>
    <col min="14894" max="14894" width="5.85546875" style="2" customWidth="1"/>
    <col min="14895" max="14895" width="6.42578125" style="2" customWidth="1"/>
    <col min="14896" max="14896" width="5.85546875" style="2" customWidth="1"/>
    <col min="14897" max="14897" width="5.7109375" style="2" customWidth="1"/>
    <col min="14898" max="14898" width="6.140625" style="2" customWidth="1"/>
    <col min="14899" max="14899" width="6.42578125" style="2" customWidth="1"/>
    <col min="14900" max="14900" width="6.7109375" style="2" customWidth="1"/>
    <col min="14901" max="14901" width="7" style="2" customWidth="1"/>
    <col min="14902" max="14920" width="0" style="2" hidden="1" customWidth="1"/>
    <col min="14921" max="15104" width="9.140625" style="2"/>
    <col min="15105" max="15105" width="6" style="2" customWidth="1"/>
    <col min="15106" max="15106" width="20.28515625" style="2" customWidth="1"/>
    <col min="15107" max="15107" width="6" style="2" customWidth="1"/>
    <col min="15108" max="15108" width="5.5703125" style="2" customWidth="1"/>
    <col min="15109" max="15109" width="6.5703125" style="2" customWidth="1"/>
    <col min="15110" max="15124" width="5.7109375" style="2" customWidth="1"/>
    <col min="15125" max="15125" width="6.28515625" style="2" customWidth="1"/>
    <col min="15126" max="15126" width="6.42578125" style="2" customWidth="1"/>
    <col min="15127" max="15128" width="7" style="2" customWidth="1"/>
    <col min="15129" max="15129" width="6.5703125" style="2" customWidth="1"/>
    <col min="15130" max="15130" width="7" style="2" customWidth="1"/>
    <col min="15131" max="15131" width="6.5703125" style="2" customWidth="1"/>
    <col min="15132" max="15132" width="6.140625" style="2" customWidth="1"/>
    <col min="15133" max="15133" width="5.28515625" style="2" customWidth="1"/>
    <col min="15134" max="15134" width="6.28515625" style="2" customWidth="1"/>
    <col min="15135" max="15135" width="5.5703125" style="2" customWidth="1"/>
    <col min="15136" max="15136" width="6" style="2" customWidth="1"/>
    <col min="15137" max="15137" width="5.5703125" style="2" customWidth="1"/>
    <col min="15138" max="15138" width="6.42578125" style="2" customWidth="1"/>
    <col min="15139" max="15139" width="5.7109375" style="2" customWidth="1"/>
    <col min="15140" max="15144" width="7" style="2" customWidth="1"/>
    <col min="15145" max="15145" width="6" style="2" customWidth="1"/>
    <col min="15146" max="15146" width="6.5703125" style="2" customWidth="1"/>
    <col min="15147" max="15147" width="5.7109375" style="2" customWidth="1"/>
    <col min="15148" max="15148" width="5.140625" style="2" customWidth="1"/>
    <col min="15149" max="15149" width="6.140625" style="2" customWidth="1"/>
    <col min="15150" max="15150" width="5.85546875" style="2" customWidth="1"/>
    <col min="15151" max="15151" width="6.42578125" style="2" customWidth="1"/>
    <col min="15152" max="15152" width="5.85546875" style="2" customWidth="1"/>
    <col min="15153" max="15153" width="5.7109375" style="2" customWidth="1"/>
    <col min="15154" max="15154" width="6.140625" style="2" customWidth="1"/>
    <col min="15155" max="15155" width="6.42578125" style="2" customWidth="1"/>
    <col min="15156" max="15156" width="6.7109375" style="2" customWidth="1"/>
    <col min="15157" max="15157" width="7" style="2" customWidth="1"/>
    <col min="15158" max="15176" width="0" style="2" hidden="1" customWidth="1"/>
    <col min="15177" max="15360" width="9.140625" style="2"/>
    <col min="15361" max="15361" width="6" style="2" customWidth="1"/>
    <col min="15362" max="15362" width="20.28515625" style="2" customWidth="1"/>
    <col min="15363" max="15363" width="6" style="2" customWidth="1"/>
    <col min="15364" max="15364" width="5.5703125" style="2" customWidth="1"/>
    <col min="15365" max="15365" width="6.5703125" style="2" customWidth="1"/>
    <col min="15366" max="15380" width="5.7109375" style="2" customWidth="1"/>
    <col min="15381" max="15381" width="6.28515625" style="2" customWidth="1"/>
    <col min="15382" max="15382" width="6.42578125" style="2" customWidth="1"/>
    <col min="15383" max="15384" width="7" style="2" customWidth="1"/>
    <col min="15385" max="15385" width="6.5703125" style="2" customWidth="1"/>
    <col min="15386" max="15386" width="7" style="2" customWidth="1"/>
    <col min="15387" max="15387" width="6.5703125" style="2" customWidth="1"/>
    <col min="15388" max="15388" width="6.140625" style="2" customWidth="1"/>
    <col min="15389" max="15389" width="5.28515625" style="2" customWidth="1"/>
    <col min="15390" max="15390" width="6.28515625" style="2" customWidth="1"/>
    <col min="15391" max="15391" width="5.5703125" style="2" customWidth="1"/>
    <col min="15392" max="15392" width="6" style="2" customWidth="1"/>
    <col min="15393" max="15393" width="5.5703125" style="2" customWidth="1"/>
    <col min="15394" max="15394" width="6.42578125" style="2" customWidth="1"/>
    <col min="15395" max="15395" width="5.7109375" style="2" customWidth="1"/>
    <col min="15396" max="15400" width="7" style="2" customWidth="1"/>
    <col min="15401" max="15401" width="6" style="2" customWidth="1"/>
    <col min="15402" max="15402" width="6.5703125" style="2" customWidth="1"/>
    <col min="15403" max="15403" width="5.7109375" style="2" customWidth="1"/>
    <col min="15404" max="15404" width="5.140625" style="2" customWidth="1"/>
    <col min="15405" max="15405" width="6.140625" style="2" customWidth="1"/>
    <col min="15406" max="15406" width="5.85546875" style="2" customWidth="1"/>
    <col min="15407" max="15407" width="6.42578125" style="2" customWidth="1"/>
    <col min="15408" max="15408" width="5.85546875" style="2" customWidth="1"/>
    <col min="15409" max="15409" width="5.7109375" style="2" customWidth="1"/>
    <col min="15410" max="15410" width="6.140625" style="2" customWidth="1"/>
    <col min="15411" max="15411" width="6.42578125" style="2" customWidth="1"/>
    <col min="15412" max="15412" width="6.7109375" style="2" customWidth="1"/>
    <col min="15413" max="15413" width="7" style="2" customWidth="1"/>
    <col min="15414" max="15432" width="0" style="2" hidden="1" customWidth="1"/>
    <col min="15433" max="15616" width="9.140625" style="2"/>
    <col min="15617" max="15617" width="6" style="2" customWidth="1"/>
    <col min="15618" max="15618" width="20.28515625" style="2" customWidth="1"/>
    <col min="15619" max="15619" width="6" style="2" customWidth="1"/>
    <col min="15620" max="15620" width="5.5703125" style="2" customWidth="1"/>
    <col min="15621" max="15621" width="6.5703125" style="2" customWidth="1"/>
    <col min="15622" max="15636" width="5.7109375" style="2" customWidth="1"/>
    <col min="15637" max="15637" width="6.28515625" style="2" customWidth="1"/>
    <col min="15638" max="15638" width="6.42578125" style="2" customWidth="1"/>
    <col min="15639" max="15640" width="7" style="2" customWidth="1"/>
    <col min="15641" max="15641" width="6.5703125" style="2" customWidth="1"/>
    <col min="15642" max="15642" width="7" style="2" customWidth="1"/>
    <col min="15643" max="15643" width="6.5703125" style="2" customWidth="1"/>
    <col min="15644" max="15644" width="6.140625" style="2" customWidth="1"/>
    <col min="15645" max="15645" width="5.28515625" style="2" customWidth="1"/>
    <col min="15646" max="15646" width="6.28515625" style="2" customWidth="1"/>
    <col min="15647" max="15647" width="5.5703125" style="2" customWidth="1"/>
    <col min="15648" max="15648" width="6" style="2" customWidth="1"/>
    <col min="15649" max="15649" width="5.5703125" style="2" customWidth="1"/>
    <col min="15650" max="15650" width="6.42578125" style="2" customWidth="1"/>
    <col min="15651" max="15651" width="5.7109375" style="2" customWidth="1"/>
    <col min="15652" max="15656" width="7" style="2" customWidth="1"/>
    <col min="15657" max="15657" width="6" style="2" customWidth="1"/>
    <col min="15658" max="15658" width="6.5703125" style="2" customWidth="1"/>
    <col min="15659" max="15659" width="5.7109375" style="2" customWidth="1"/>
    <col min="15660" max="15660" width="5.140625" style="2" customWidth="1"/>
    <col min="15661" max="15661" width="6.140625" style="2" customWidth="1"/>
    <col min="15662" max="15662" width="5.85546875" style="2" customWidth="1"/>
    <col min="15663" max="15663" width="6.42578125" style="2" customWidth="1"/>
    <col min="15664" max="15664" width="5.85546875" style="2" customWidth="1"/>
    <col min="15665" max="15665" width="5.7109375" style="2" customWidth="1"/>
    <col min="15666" max="15666" width="6.140625" style="2" customWidth="1"/>
    <col min="15667" max="15667" width="6.42578125" style="2" customWidth="1"/>
    <col min="15668" max="15668" width="6.7109375" style="2" customWidth="1"/>
    <col min="15669" max="15669" width="7" style="2" customWidth="1"/>
    <col min="15670" max="15688" width="0" style="2" hidden="1" customWidth="1"/>
    <col min="15689" max="15872" width="9.140625" style="2"/>
    <col min="15873" max="15873" width="6" style="2" customWidth="1"/>
    <col min="15874" max="15874" width="20.28515625" style="2" customWidth="1"/>
    <col min="15875" max="15875" width="6" style="2" customWidth="1"/>
    <col min="15876" max="15876" width="5.5703125" style="2" customWidth="1"/>
    <col min="15877" max="15877" width="6.5703125" style="2" customWidth="1"/>
    <col min="15878" max="15892" width="5.7109375" style="2" customWidth="1"/>
    <col min="15893" max="15893" width="6.28515625" style="2" customWidth="1"/>
    <col min="15894" max="15894" width="6.42578125" style="2" customWidth="1"/>
    <col min="15895" max="15896" width="7" style="2" customWidth="1"/>
    <col min="15897" max="15897" width="6.5703125" style="2" customWidth="1"/>
    <col min="15898" max="15898" width="7" style="2" customWidth="1"/>
    <col min="15899" max="15899" width="6.5703125" style="2" customWidth="1"/>
    <col min="15900" max="15900" width="6.140625" style="2" customWidth="1"/>
    <col min="15901" max="15901" width="5.28515625" style="2" customWidth="1"/>
    <col min="15902" max="15902" width="6.28515625" style="2" customWidth="1"/>
    <col min="15903" max="15903" width="5.5703125" style="2" customWidth="1"/>
    <col min="15904" max="15904" width="6" style="2" customWidth="1"/>
    <col min="15905" max="15905" width="5.5703125" style="2" customWidth="1"/>
    <col min="15906" max="15906" width="6.42578125" style="2" customWidth="1"/>
    <col min="15907" max="15907" width="5.7109375" style="2" customWidth="1"/>
    <col min="15908" max="15912" width="7" style="2" customWidth="1"/>
    <col min="15913" max="15913" width="6" style="2" customWidth="1"/>
    <col min="15914" max="15914" width="6.5703125" style="2" customWidth="1"/>
    <col min="15915" max="15915" width="5.7109375" style="2" customWidth="1"/>
    <col min="15916" max="15916" width="5.140625" style="2" customWidth="1"/>
    <col min="15917" max="15917" width="6.140625" style="2" customWidth="1"/>
    <col min="15918" max="15918" width="5.85546875" style="2" customWidth="1"/>
    <col min="15919" max="15919" width="6.42578125" style="2" customWidth="1"/>
    <col min="15920" max="15920" width="5.85546875" style="2" customWidth="1"/>
    <col min="15921" max="15921" width="5.7109375" style="2" customWidth="1"/>
    <col min="15922" max="15922" width="6.140625" style="2" customWidth="1"/>
    <col min="15923" max="15923" width="6.42578125" style="2" customWidth="1"/>
    <col min="15924" max="15924" width="6.7109375" style="2" customWidth="1"/>
    <col min="15925" max="15925" width="7" style="2" customWidth="1"/>
    <col min="15926" max="15944" width="0" style="2" hidden="1" customWidth="1"/>
    <col min="15945" max="16128" width="9.140625" style="2"/>
    <col min="16129" max="16129" width="6" style="2" customWidth="1"/>
    <col min="16130" max="16130" width="20.28515625" style="2" customWidth="1"/>
    <col min="16131" max="16131" width="6" style="2" customWidth="1"/>
    <col min="16132" max="16132" width="5.5703125" style="2" customWidth="1"/>
    <col min="16133" max="16133" width="6.5703125" style="2" customWidth="1"/>
    <col min="16134" max="16148" width="5.7109375" style="2" customWidth="1"/>
    <col min="16149" max="16149" width="6.28515625" style="2" customWidth="1"/>
    <col min="16150" max="16150" width="6.42578125" style="2" customWidth="1"/>
    <col min="16151" max="16152" width="7" style="2" customWidth="1"/>
    <col min="16153" max="16153" width="6.5703125" style="2" customWidth="1"/>
    <col min="16154" max="16154" width="7" style="2" customWidth="1"/>
    <col min="16155" max="16155" width="6.5703125" style="2" customWidth="1"/>
    <col min="16156" max="16156" width="6.140625" style="2" customWidth="1"/>
    <col min="16157" max="16157" width="5.28515625" style="2" customWidth="1"/>
    <col min="16158" max="16158" width="6.28515625" style="2" customWidth="1"/>
    <col min="16159" max="16159" width="5.5703125" style="2" customWidth="1"/>
    <col min="16160" max="16160" width="6" style="2" customWidth="1"/>
    <col min="16161" max="16161" width="5.5703125" style="2" customWidth="1"/>
    <col min="16162" max="16162" width="6.42578125" style="2" customWidth="1"/>
    <col min="16163" max="16163" width="5.7109375" style="2" customWidth="1"/>
    <col min="16164" max="16168" width="7" style="2" customWidth="1"/>
    <col min="16169" max="16169" width="6" style="2" customWidth="1"/>
    <col min="16170" max="16170" width="6.5703125" style="2" customWidth="1"/>
    <col min="16171" max="16171" width="5.7109375" style="2" customWidth="1"/>
    <col min="16172" max="16172" width="5.140625" style="2" customWidth="1"/>
    <col min="16173" max="16173" width="6.140625" style="2" customWidth="1"/>
    <col min="16174" max="16174" width="5.85546875" style="2" customWidth="1"/>
    <col min="16175" max="16175" width="6.42578125" style="2" customWidth="1"/>
    <col min="16176" max="16176" width="5.85546875" style="2" customWidth="1"/>
    <col min="16177" max="16177" width="5.7109375" style="2" customWidth="1"/>
    <col min="16178" max="16178" width="6.140625" style="2" customWidth="1"/>
    <col min="16179" max="16179" width="6.42578125" style="2" customWidth="1"/>
    <col min="16180" max="16180" width="6.7109375" style="2" customWidth="1"/>
    <col min="16181" max="16181" width="7" style="2" customWidth="1"/>
    <col min="16182" max="16200" width="0" style="2" hidden="1" customWidth="1"/>
    <col min="16201" max="16384" width="9.140625" style="2"/>
  </cols>
  <sheetData>
    <row r="1" spans="1:72" x14ac:dyDescent="0.2">
      <c r="A1" s="1"/>
    </row>
    <row r="2" spans="1:72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72" x14ac:dyDescent="0.2">
      <c r="A3" s="4" t="str">
        <f>'[1]PAUDN-2'!A3</f>
        <v>PAUD DAN NONFORMAL (PAUDN)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72" x14ac:dyDescent="0.2">
      <c r="A4" s="2" t="str">
        <f>'[1]Kec-2'!A3</f>
        <v>KAB. CILACAP</v>
      </c>
    </row>
    <row r="5" spans="1:72" x14ac:dyDescent="0.2">
      <c r="A5" s="2" t="str">
        <f>'[1]Kec-2'!A4</f>
        <v>PROVINSI  JAWA TENGAH</v>
      </c>
    </row>
    <row r="6" spans="1:72" x14ac:dyDescent="0.2">
      <c r="A6" s="2" t="str">
        <f>'[1]Kec-2'!A5</f>
        <v>TAHUN  2021/2022</v>
      </c>
    </row>
    <row r="8" spans="1:72" ht="15.75" customHeight="1" x14ac:dyDescent="0.2">
      <c r="A8" s="5" t="s">
        <v>1</v>
      </c>
      <c r="B8" s="5" t="str">
        <f>'[1]Kec-1'!$B$7</f>
        <v>Kecamatan</v>
      </c>
      <c r="C8" s="6" t="s">
        <v>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6" t="s">
        <v>3</v>
      </c>
      <c r="Y8" s="7"/>
      <c r="Z8" s="7"/>
      <c r="AA8" s="7"/>
      <c r="AB8" s="9" t="s">
        <v>4</v>
      </c>
      <c r="AC8" s="10"/>
      <c r="AD8" s="10"/>
      <c r="AE8" s="10"/>
      <c r="AF8" s="10"/>
      <c r="AG8" s="10"/>
      <c r="AH8" s="10"/>
      <c r="AI8" s="10"/>
      <c r="AJ8" s="10"/>
      <c r="AK8" s="10"/>
      <c r="AL8" s="11"/>
      <c r="AM8" s="6" t="s">
        <v>5</v>
      </c>
      <c r="AN8" s="7"/>
      <c r="AO8" s="7"/>
      <c r="AP8" s="8"/>
      <c r="AQ8" s="6" t="s">
        <v>6</v>
      </c>
      <c r="AR8" s="7"/>
      <c r="AS8" s="7"/>
      <c r="AT8" s="7"/>
      <c r="AU8" s="7"/>
      <c r="AV8" s="7"/>
      <c r="AW8" s="7"/>
      <c r="AX8" s="7"/>
      <c r="AY8" s="7"/>
      <c r="AZ8" s="7"/>
      <c r="BA8" s="8"/>
      <c r="BB8" s="6" t="s">
        <v>7</v>
      </c>
      <c r="BC8" s="7"/>
      <c r="BD8" s="7"/>
      <c r="BE8" s="7"/>
      <c r="BF8" s="6" t="s">
        <v>8</v>
      </c>
      <c r="BG8" s="7"/>
      <c r="BH8" s="7"/>
      <c r="BI8" s="7"/>
      <c r="BJ8" s="7"/>
      <c r="BK8" s="7"/>
      <c r="BL8" s="7"/>
      <c r="BM8" s="7"/>
      <c r="BN8" s="7"/>
      <c r="BO8" s="7"/>
      <c r="BP8" s="8"/>
      <c r="BQ8" s="6" t="s">
        <v>9</v>
      </c>
      <c r="BR8" s="7"/>
      <c r="BS8" s="7"/>
      <c r="BT8" s="8"/>
    </row>
    <row r="9" spans="1:72" ht="13.5" customHeight="1" x14ac:dyDescent="0.2">
      <c r="A9" s="5"/>
      <c r="B9" s="5"/>
      <c r="C9" s="9" t="s">
        <v>10</v>
      </c>
      <c r="D9" s="10"/>
      <c r="E9" s="11"/>
      <c r="F9" s="9" t="s">
        <v>11</v>
      </c>
      <c r="G9" s="10"/>
      <c r="H9" s="11"/>
      <c r="I9" s="9" t="s">
        <v>12</v>
      </c>
      <c r="J9" s="10"/>
      <c r="K9" s="11"/>
      <c r="L9" s="9" t="s">
        <v>13</v>
      </c>
      <c r="M9" s="10"/>
      <c r="N9" s="11"/>
      <c r="O9" s="9" t="s">
        <v>14</v>
      </c>
      <c r="P9" s="10"/>
      <c r="Q9" s="11"/>
      <c r="R9" s="9" t="s">
        <v>15</v>
      </c>
      <c r="S9" s="10"/>
      <c r="T9" s="11"/>
      <c r="U9" s="9" t="s">
        <v>16</v>
      </c>
      <c r="V9" s="10"/>
      <c r="W9" s="11"/>
      <c r="X9" s="9" t="s">
        <v>17</v>
      </c>
      <c r="Y9" s="11"/>
      <c r="Z9" s="10" t="s">
        <v>18</v>
      </c>
      <c r="AA9" s="10"/>
      <c r="AB9" s="9" t="s">
        <v>10</v>
      </c>
      <c r="AC9" s="10"/>
      <c r="AD9" s="5" t="s">
        <v>19</v>
      </c>
      <c r="AE9" s="5"/>
      <c r="AF9" s="5" t="s">
        <v>14</v>
      </c>
      <c r="AG9" s="5"/>
      <c r="AH9" s="9" t="s">
        <v>15</v>
      </c>
      <c r="AI9" s="11"/>
      <c r="AJ9" s="9" t="s">
        <v>16</v>
      </c>
      <c r="AK9" s="10"/>
      <c r="AL9" s="11"/>
      <c r="AM9" s="9" t="s">
        <v>17</v>
      </c>
      <c r="AN9" s="11"/>
      <c r="AO9" s="10" t="s">
        <v>18</v>
      </c>
      <c r="AP9" s="11"/>
      <c r="AQ9" s="5" t="s">
        <v>10</v>
      </c>
      <c r="AR9" s="5"/>
      <c r="AS9" s="5" t="s">
        <v>19</v>
      </c>
      <c r="AT9" s="5"/>
      <c r="AU9" s="5" t="s">
        <v>14</v>
      </c>
      <c r="AV9" s="5"/>
      <c r="AW9" s="9" t="s">
        <v>15</v>
      </c>
      <c r="AX9" s="11"/>
      <c r="AY9" s="9" t="s">
        <v>16</v>
      </c>
      <c r="AZ9" s="10"/>
      <c r="BA9" s="11"/>
      <c r="BB9" s="9" t="s">
        <v>17</v>
      </c>
      <c r="BC9" s="11"/>
      <c r="BD9" s="10" t="s">
        <v>18</v>
      </c>
      <c r="BE9" s="10"/>
      <c r="BF9" s="5" t="s">
        <v>10</v>
      </c>
      <c r="BG9" s="5"/>
      <c r="BH9" s="5" t="s">
        <v>19</v>
      </c>
      <c r="BI9" s="5"/>
      <c r="BJ9" s="5" t="s">
        <v>14</v>
      </c>
      <c r="BK9" s="5"/>
      <c r="BL9" s="9" t="s">
        <v>15</v>
      </c>
      <c r="BM9" s="11"/>
      <c r="BN9" s="9" t="s">
        <v>16</v>
      </c>
      <c r="BO9" s="10"/>
      <c r="BP9" s="11"/>
      <c r="BQ9" s="9" t="s">
        <v>17</v>
      </c>
      <c r="BR9" s="11"/>
      <c r="BS9" s="10" t="s">
        <v>18</v>
      </c>
      <c r="BT9" s="11"/>
    </row>
    <row r="10" spans="1:72" ht="13.5" customHeight="1" x14ac:dyDescent="0.2">
      <c r="A10" s="5"/>
      <c r="B10" s="5"/>
      <c r="C10" s="12" t="s">
        <v>20</v>
      </c>
      <c r="D10" s="12" t="s">
        <v>21</v>
      </c>
      <c r="E10" s="12" t="s">
        <v>16</v>
      </c>
      <c r="F10" s="12" t="s">
        <v>20</v>
      </c>
      <c r="G10" s="12" t="s">
        <v>21</v>
      </c>
      <c r="H10" s="12" t="s">
        <v>16</v>
      </c>
      <c r="I10" s="12" t="s">
        <v>20</v>
      </c>
      <c r="J10" s="12" t="s">
        <v>21</v>
      </c>
      <c r="K10" s="12" t="s">
        <v>16</v>
      </c>
      <c r="L10" s="12" t="s">
        <v>20</v>
      </c>
      <c r="M10" s="12" t="s">
        <v>21</v>
      </c>
      <c r="N10" s="12" t="s">
        <v>16</v>
      </c>
      <c r="O10" s="12" t="s">
        <v>20</v>
      </c>
      <c r="P10" s="12" t="s">
        <v>21</v>
      </c>
      <c r="Q10" s="12" t="s">
        <v>16</v>
      </c>
      <c r="R10" s="12" t="s">
        <v>20</v>
      </c>
      <c r="S10" s="12" t="s">
        <v>21</v>
      </c>
      <c r="T10" s="12" t="s">
        <v>16</v>
      </c>
      <c r="U10" s="12" t="s">
        <v>20</v>
      </c>
      <c r="V10" s="12" t="s">
        <v>21</v>
      </c>
      <c r="W10" s="13" t="s">
        <v>22</v>
      </c>
      <c r="X10" s="13" t="s">
        <v>23</v>
      </c>
      <c r="Y10" s="13" t="s">
        <v>24</v>
      </c>
      <c r="Z10" s="13" t="s">
        <v>25</v>
      </c>
      <c r="AA10" s="13" t="s">
        <v>26</v>
      </c>
      <c r="AB10" s="12" t="s">
        <v>20</v>
      </c>
      <c r="AC10" s="12" t="s">
        <v>21</v>
      </c>
      <c r="AD10" s="12" t="s">
        <v>20</v>
      </c>
      <c r="AE10" s="12" t="s">
        <v>21</v>
      </c>
      <c r="AF10" s="12" t="s">
        <v>20</v>
      </c>
      <c r="AG10" s="12" t="s">
        <v>21</v>
      </c>
      <c r="AH10" s="12" t="s">
        <v>20</v>
      </c>
      <c r="AI10" s="12" t="s">
        <v>21</v>
      </c>
      <c r="AJ10" s="12" t="s">
        <v>20</v>
      </c>
      <c r="AK10" s="12" t="s">
        <v>21</v>
      </c>
      <c r="AL10" s="13" t="s">
        <v>22</v>
      </c>
      <c r="AM10" s="13" t="s">
        <v>23</v>
      </c>
      <c r="AN10" s="13" t="s">
        <v>24</v>
      </c>
      <c r="AO10" s="13" t="s">
        <v>25</v>
      </c>
      <c r="AP10" s="13" t="s">
        <v>26</v>
      </c>
      <c r="AQ10" s="12" t="s">
        <v>20</v>
      </c>
      <c r="AR10" s="12" t="s">
        <v>21</v>
      </c>
      <c r="AS10" s="12" t="s">
        <v>20</v>
      </c>
      <c r="AT10" s="12" t="s">
        <v>21</v>
      </c>
      <c r="AU10" s="12" t="s">
        <v>20</v>
      </c>
      <c r="AV10" s="12" t="s">
        <v>21</v>
      </c>
      <c r="AW10" s="12" t="s">
        <v>20</v>
      </c>
      <c r="AX10" s="12" t="s">
        <v>21</v>
      </c>
      <c r="AY10" s="12" t="s">
        <v>20</v>
      </c>
      <c r="AZ10" s="12" t="s">
        <v>21</v>
      </c>
      <c r="BA10" s="13" t="s">
        <v>22</v>
      </c>
      <c r="BB10" s="13" t="s">
        <v>23</v>
      </c>
      <c r="BC10" s="13" t="s">
        <v>24</v>
      </c>
      <c r="BD10" s="13" t="s">
        <v>25</v>
      </c>
      <c r="BE10" s="13" t="s">
        <v>26</v>
      </c>
      <c r="BF10" s="12" t="s">
        <v>20</v>
      </c>
      <c r="BG10" s="12" t="s">
        <v>21</v>
      </c>
      <c r="BH10" s="12" t="s">
        <v>20</v>
      </c>
      <c r="BI10" s="12" t="s">
        <v>21</v>
      </c>
      <c r="BJ10" s="12" t="s">
        <v>20</v>
      </c>
      <c r="BK10" s="12" t="s">
        <v>21</v>
      </c>
      <c r="BL10" s="12" t="s">
        <v>20</v>
      </c>
      <c r="BM10" s="12" t="s">
        <v>21</v>
      </c>
      <c r="BN10" s="12" t="s">
        <v>20</v>
      </c>
      <c r="BO10" s="12" t="s">
        <v>21</v>
      </c>
      <c r="BP10" s="13" t="s">
        <v>22</v>
      </c>
      <c r="BQ10" s="13" t="s">
        <v>23</v>
      </c>
      <c r="BR10" s="13" t="s">
        <v>24</v>
      </c>
      <c r="BS10" s="13" t="s">
        <v>25</v>
      </c>
      <c r="BT10" s="13" t="s">
        <v>26</v>
      </c>
    </row>
    <row r="11" spans="1:72" hidden="1" x14ac:dyDescent="0.2">
      <c r="A11" s="14">
        <v>1</v>
      </c>
      <c r="B11" s="14">
        <v>2</v>
      </c>
      <c r="C11" s="14">
        <v>3</v>
      </c>
      <c r="D11" s="14">
        <v>4</v>
      </c>
      <c r="E11" s="14"/>
      <c r="F11" s="14">
        <v>5</v>
      </c>
      <c r="G11" s="14">
        <v>6</v>
      </c>
      <c r="H11" s="14"/>
      <c r="I11" s="14"/>
      <c r="J11" s="14"/>
      <c r="K11" s="14"/>
      <c r="L11" s="14"/>
      <c r="M11" s="14"/>
      <c r="N11" s="14"/>
      <c r="O11" s="14">
        <v>7</v>
      </c>
      <c r="P11" s="14">
        <v>8</v>
      </c>
      <c r="Q11" s="14"/>
      <c r="R11" s="14">
        <v>9</v>
      </c>
      <c r="S11" s="14">
        <v>10</v>
      </c>
      <c r="T11" s="14"/>
      <c r="U11" s="14">
        <v>11</v>
      </c>
      <c r="V11" s="14">
        <v>12</v>
      </c>
      <c r="W11" s="14">
        <v>13</v>
      </c>
      <c r="X11" s="14">
        <v>14</v>
      </c>
      <c r="Y11" s="14">
        <v>15</v>
      </c>
      <c r="Z11" s="14">
        <v>16</v>
      </c>
      <c r="AA11" s="14">
        <v>17</v>
      </c>
      <c r="AB11" s="14">
        <v>18</v>
      </c>
      <c r="AC11" s="14">
        <v>19</v>
      </c>
      <c r="AD11" s="14">
        <v>21</v>
      </c>
      <c r="AE11" s="14">
        <v>22</v>
      </c>
      <c r="AF11" s="14">
        <v>23</v>
      </c>
      <c r="AG11" s="14">
        <v>24</v>
      </c>
      <c r="AH11" s="14">
        <v>25</v>
      </c>
      <c r="AI11" s="14">
        <v>26</v>
      </c>
      <c r="AJ11" s="14">
        <v>27</v>
      </c>
      <c r="AK11" s="14">
        <v>28</v>
      </c>
      <c r="AL11" s="14">
        <v>29</v>
      </c>
      <c r="AM11" s="14">
        <v>30</v>
      </c>
      <c r="AN11" s="14">
        <v>31</v>
      </c>
      <c r="AO11" s="14">
        <v>32</v>
      </c>
      <c r="AP11" s="14">
        <v>33</v>
      </c>
      <c r="AQ11" s="14">
        <v>34</v>
      </c>
      <c r="AR11" s="14">
        <v>35</v>
      </c>
      <c r="AS11" s="14">
        <v>36</v>
      </c>
      <c r="AT11" s="14">
        <v>37</v>
      </c>
      <c r="AU11" s="14">
        <v>38</v>
      </c>
      <c r="AV11" s="14">
        <v>39</v>
      </c>
      <c r="AW11" s="14">
        <v>40</v>
      </c>
      <c r="AX11" s="14">
        <v>41</v>
      </c>
      <c r="AY11" s="14">
        <v>42</v>
      </c>
      <c r="AZ11" s="14">
        <v>43</v>
      </c>
      <c r="BA11" s="14">
        <v>44</v>
      </c>
      <c r="BB11" s="14">
        <v>45</v>
      </c>
      <c r="BC11" s="14">
        <v>46</v>
      </c>
      <c r="BD11" s="14">
        <v>47</v>
      </c>
      <c r="BE11" s="14">
        <v>48</v>
      </c>
      <c r="BF11" s="14">
        <v>49</v>
      </c>
      <c r="BG11" s="14">
        <v>50</v>
      </c>
      <c r="BH11" s="14">
        <v>51</v>
      </c>
      <c r="BI11" s="14">
        <v>52</v>
      </c>
      <c r="BJ11" s="14">
        <v>53</v>
      </c>
      <c r="BK11" s="14">
        <v>54</v>
      </c>
      <c r="BL11" s="14">
        <v>55</v>
      </c>
      <c r="BM11" s="14">
        <v>56</v>
      </c>
      <c r="BN11" s="14">
        <v>57</v>
      </c>
      <c r="BO11" s="14">
        <v>58</v>
      </c>
      <c r="BP11" s="14">
        <v>59</v>
      </c>
      <c r="BQ11" s="14">
        <v>60</v>
      </c>
      <c r="BR11" s="14">
        <v>61</v>
      </c>
      <c r="BS11" s="14">
        <v>62</v>
      </c>
      <c r="BT11" s="14">
        <v>63</v>
      </c>
    </row>
    <row r="12" spans="1:72" ht="13.5" customHeight="1" x14ac:dyDescent="0.2">
      <c r="A12" s="15" t="str">
        <f>'[1]Kec-1'!A10</f>
        <v>01</v>
      </c>
      <c r="B12" s="15" t="str">
        <f>'[1]Kec-1'!B10</f>
        <v>Adipala</v>
      </c>
      <c r="C12" s="16">
        <v>0</v>
      </c>
      <c r="D12" s="16">
        <v>41</v>
      </c>
      <c r="E12" s="17">
        <f>SUM(C12:D12)</f>
        <v>41</v>
      </c>
      <c r="F12" s="16">
        <v>0</v>
      </c>
      <c r="G12" s="16">
        <v>2</v>
      </c>
      <c r="H12" s="17">
        <f>SUM(F12:G12)</f>
        <v>2</v>
      </c>
      <c r="I12" s="16">
        <v>0</v>
      </c>
      <c r="J12" s="16">
        <v>0</v>
      </c>
      <c r="K12" s="17">
        <f>SUM(I12:J12)</f>
        <v>0</v>
      </c>
      <c r="L12" s="16">
        <v>0</v>
      </c>
      <c r="M12" s="16">
        <v>4</v>
      </c>
      <c r="N12" s="17">
        <f>SUM(L12:M12)</f>
        <v>4</v>
      </c>
      <c r="O12" s="16">
        <v>0</v>
      </c>
      <c r="P12" s="16">
        <v>30</v>
      </c>
      <c r="Q12" s="17">
        <f>SUM(O12:P12)</f>
        <v>30</v>
      </c>
      <c r="R12" s="16">
        <v>0</v>
      </c>
      <c r="S12" s="16">
        <v>0</v>
      </c>
      <c r="T12" s="17">
        <f t="shared" ref="T12:T35" si="0">SUM(R12:S12)</f>
        <v>0</v>
      </c>
      <c r="U12" s="18">
        <f>C12+F12+I12+L12+O12+R12</f>
        <v>0</v>
      </c>
      <c r="V12" s="18">
        <f>D12+G12+J12+M12+P12+S12</f>
        <v>77</v>
      </c>
      <c r="W12" s="19">
        <f>SUM(U12:V12)</f>
        <v>77</v>
      </c>
      <c r="X12" s="16">
        <v>74</v>
      </c>
      <c r="Y12" s="16">
        <v>0</v>
      </c>
      <c r="Z12" s="20">
        <v>0</v>
      </c>
      <c r="AA12" s="20">
        <v>0</v>
      </c>
      <c r="AB12" s="20">
        <v>6</v>
      </c>
      <c r="AC12" s="20">
        <v>4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1">
        <f>SUM(AB12,AD12,AF12,AH12)</f>
        <v>6</v>
      </c>
      <c r="AK12" s="21">
        <f>SUM(AC12,AE12,AG12,AI12)</f>
        <v>4</v>
      </c>
      <c r="AL12" s="22">
        <f>SUM(AJ12,AK12)</f>
        <v>10</v>
      </c>
      <c r="AM12" s="20">
        <v>6</v>
      </c>
      <c r="AN12" s="20">
        <v>0</v>
      </c>
      <c r="AO12" s="20">
        <v>0</v>
      </c>
      <c r="AP12" s="20">
        <v>6</v>
      </c>
      <c r="AQ12" s="20">
        <v>0</v>
      </c>
      <c r="AR12" s="20">
        <v>0</v>
      </c>
      <c r="AS12" s="20">
        <v>0</v>
      </c>
      <c r="AT12" s="20">
        <v>0</v>
      </c>
      <c r="AU12" s="20">
        <v>9</v>
      </c>
      <c r="AV12" s="20">
        <v>15</v>
      </c>
      <c r="AW12" s="20">
        <v>0</v>
      </c>
      <c r="AX12" s="20">
        <v>0</v>
      </c>
      <c r="AY12" s="21">
        <f>SUM(AQ12,AS12,AU12,AW12)</f>
        <v>9</v>
      </c>
      <c r="AZ12" s="21">
        <f>SUM(AR12,AT12,AV12,AX12)</f>
        <v>15</v>
      </c>
      <c r="BA12" s="22">
        <f>SUM(AY12,AZ12)</f>
        <v>24</v>
      </c>
      <c r="BB12" s="20"/>
      <c r="BC12" s="20"/>
      <c r="BD12" s="20"/>
      <c r="BE12" s="20"/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3">
        <v>0</v>
      </c>
      <c r="BM12" s="23">
        <v>0</v>
      </c>
      <c r="BN12" s="21">
        <f>SUM(BF12,BH12,BJ12,BL12)</f>
        <v>0</v>
      </c>
      <c r="BO12" s="21">
        <f>SUM(BG12,BI12,BK12,BM12)</f>
        <v>0</v>
      </c>
      <c r="BP12" s="22">
        <f>SUM(BN12,BO12)</f>
        <v>0</v>
      </c>
      <c r="BQ12" s="20">
        <v>0</v>
      </c>
      <c r="BR12" s="20">
        <v>0</v>
      </c>
      <c r="BS12" s="20">
        <v>0</v>
      </c>
      <c r="BT12" s="20">
        <v>0</v>
      </c>
    </row>
    <row r="13" spans="1:72" ht="13.5" customHeight="1" x14ac:dyDescent="0.2">
      <c r="A13" s="24" t="str">
        <f>'[1]Kec-1'!A11</f>
        <v>02</v>
      </c>
      <c r="B13" s="24" t="str">
        <f>'[1]Kec-1'!B11</f>
        <v>Bantarsari</v>
      </c>
      <c r="C13" s="25">
        <v>0</v>
      </c>
      <c r="D13" s="25">
        <v>39</v>
      </c>
      <c r="E13" s="26">
        <f t="shared" ref="E13:E35" si="1">SUM(C13:D13)</f>
        <v>39</v>
      </c>
      <c r="F13" s="25">
        <v>0</v>
      </c>
      <c r="G13" s="25">
        <v>0</v>
      </c>
      <c r="H13" s="26">
        <f t="shared" ref="H13:H35" si="2">SUM(F13:G13)</f>
        <v>0</v>
      </c>
      <c r="I13" s="25">
        <v>0</v>
      </c>
      <c r="J13" s="25">
        <v>0</v>
      </c>
      <c r="K13" s="26">
        <f>SUM(I13:J13)</f>
        <v>0</v>
      </c>
      <c r="L13" s="25">
        <v>0</v>
      </c>
      <c r="M13" s="25">
        <v>0</v>
      </c>
      <c r="N13" s="26">
        <f t="shared" ref="N13:N35" si="3">SUM(L13:M13)</f>
        <v>0</v>
      </c>
      <c r="O13" s="25">
        <v>4</v>
      </c>
      <c r="P13" s="25">
        <v>5</v>
      </c>
      <c r="Q13" s="26">
        <f t="shared" ref="Q13:Q35" si="4">SUM(O13:P13)</f>
        <v>9</v>
      </c>
      <c r="R13" s="25">
        <v>0</v>
      </c>
      <c r="S13" s="25">
        <v>0</v>
      </c>
      <c r="T13" s="26">
        <f t="shared" si="0"/>
        <v>0</v>
      </c>
      <c r="U13" s="27">
        <f t="shared" ref="U13:V35" si="5">C13+F13+I13+L13+O13+R13</f>
        <v>4</v>
      </c>
      <c r="V13" s="27">
        <f t="shared" si="5"/>
        <v>44</v>
      </c>
      <c r="W13" s="28">
        <f t="shared" ref="W13:W35" si="6">SUM(U13:V13)</f>
        <v>48</v>
      </c>
      <c r="X13" s="25">
        <v>35</v>
      </c>
      <c r="Y13" s="25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30">
        <f t="shared" ref="AJ13:AK35" si="7">SUM(AB13,AD13,AF13,AH13)</f>
        <v>0</v>
      </c>
      <c r="AK13" s="30">
        <f t="shared" si="7"/>
        <v>0</v>
      </c>
      <c r="AL13" s="31">
        <f t="shared" ref="AL13:AL35" si="8">SUM(AJ13,AK13)</f>
        <v>0</v>
      </c>
      <c r="AM13" s="29">
        <v>15</v>
      </c>
      <c r="AN13" s="29">
        <v>0</v>
      </c>
      <c r="AO13" s="29">
        <v>0</v>
      </c>
      <c r="AP13" s="29">
        <v>0</v>
      </c>
      <c r="AQ13" s="29">
        <v>2</v>
      </c>
      <c r="AR13" s="29">
        <v>1</v>
      </c>
      <c r="AS13" s="29">
        <v>1</v>
      </c>
      <c r="AT13" s="29">
        <v>0</v>
      </c>
      <c r="AU13" s="29">
        <v>3</v>
      </c>
      <c r="AV13" s="29">
        <v>7</v>
      </c>
      <c r="AW13" s="29">
        <v>0</v>
      </c>
      <c r="AX13" s="29">
        <v>0</v>
      </c>
      <c r="AY13" s="30">
        <f t="shared" ref="AY13:AZ35" si="9">SUM(AQ13,AS13,AU13,AW13)</f>
        <v>6</v>
      </c>
      <c r="AZ13" s="30">
        <f t="shared" si="9"/>
        <v>8</v>
      </c>
      <c r="BA13" s="31">
        <f t="shared" ref="BA13:BA35" si="10">SUM(AY13,AZ13)</f>
        <v>14</v>
      </c>
      <c r="BB13" s="29"/>
      <c r="BC13" s="29"/>
      <c r="BD13" s="29"/>
      <c r="BE13" s="29"/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3">
        <v>0</v>
      </c>
      <c r="BM13" s="23">
        <v>0</v>
      </c>
      <c r="BN13" s="30">
        <f t="shared" ref="BN13:BO35" si="11">SUM(BF13,BH13,BJ13,BL13)</f>
        <v>0</v>
      </c>
      <c r="BO13" s="30">
        <f t="shared" si="11"/>
        <v>0</v>
      </c>
      <c r="BP13" s="31">
        <f t="shared" ref="BP13:BP35" si="12">SUM(BN13,BO13)</f>
        <v>0</v>
      </c>
      <c r="BQ13" s="20">
        <v>0</v>
      </c>
      <c r="BR13" s="20">
        <v>0</v>
      </c>
      <c r="BS13" s="20">
        <v>0</v>
      </c>
      <c r="BT13" s="20">
        <v>0</v>
      </c>
    </row>
    <row r="14" spans="1:72" ht="13.5" customHeight="1" x14ac:dyDescent="0.2">
      <c r="A14" s="24" t="str">
        <f>'[1]Kec-1'!A12</f>
        <v>03</v>
      </c>
      <c r="B14" s="24" t="str">
        <f>'[1]Kec-1'!B12</f>
        <v>Binangun</v>
      </c>
      <c r="C14" s="25">
        <v>1</v>
      </c>
      <c r="D14" s="25">
        <v>62</v>
      </c>
      <c r="E14" s="26">
        <f t="shared" si="1"/>
        <v>63</v>
      </c>
      <c r="F14" s="25">
        <v>0</v>
      </c>
      <c r="G14" s="25">
        <v>0</v>
      </c>
      <c r="H14" s="26">
        <f t="shared" si="2"/>
        <v>0</v>
      </c>
      <c r="I14" s="25">
        <v>0</v>
      </c>
      <c r="J14" s="25">
        <v>2</v>
      </c>
      <c r="K14" s="26">
        <f>SUM(I14:J14)</f>
        <v>2</v>
      </c>
      <c r="L14" s="25">
        <v>0</v>
      </c>
      <c r="M14" s="25">
        <v>1</v>
      </c>
      <c r="N14" s="26">
        <f t="shared" si="3"/>
        <v>1</v>
      </c>
      <c r="O14" s="25">
        <v>1</v>
      </c>
      <c r="P14" s="25">
        <v>18</v>
      </c>
      <c r="Q14" s="26">
        <f t="shared" si="4"/>
        <v>19</v>
      </c>
      <c r="R14" s="25">
        <v>0</v>
      </c>
      <c r="S14" s="25">
        <v>0</v>
      </c>
      <c r="T14" s="26">
        <f t="shared" si="0"/>
        <v>0</v>
      </c>
      <c r="U14" s="27">
        <f t="shared" si="5"/>
        <v>2</v>
      </c>
      <c r="V14" s="27">
        <f t="shared" si="5"/>
        <v>83</v>
      </c>
      <c r="W14" s="28">
        <f t="shared" si="6"/>
        <v>85</v>
      </c>
      <c r="X14" s="25">
        <v>71</v>
      </c>
      <c r="Y14" s="25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30">
        <f t="shared" si="7"/>
        <v>0</v>
      </c>
      <c r="AK14" s="30">
        <f t="shared" si="7"/>
        <v>0</v>
      </c>
      <c r="AL14" s="31">
        <f t="shared" si="8"/>
        <v>0</v>
      </c>
      <c r="AM14" s="29">
        <v>7</v>
      </c>
      <c r="AN14" s="29">
        <v>1</v>
      </c>
      <c r="AO14" s="29">
        <v>8</v>
      </c>
      <c r="AP14" s="29">
        <v>0</v>
      </c>
      <c r="AQ14" s="29">
        <v>0</v>
      </c>
      <c r="AR14" s="29">
        <v>1</v>
      </c>
      <c r="AS14" s="29">
        <v>1</v>
      </c>
      <c r="AT14" s="29">
        <v>0</v>
      </c>
      <c r="AU14" s="29">
        <v>7</v>
      </c>
      <c r="AV14" s="29">
        <v>16</v>
      </c>
      <c r="AW14" s="29">
        <v>0</v>
      </c>
      <c r="AX14" s="29">
        <v>0</v>
      </c>
      <c r="AY14" s="30">
        <f t="shared" si="9"/>
        <v>8</v>
      </c>
      <c r="AZ14" s="30">
        <f t="shared" si="9"/>
        <v>17</v>
      </c>
      <c r="BA14" s="31">
        <f t="shared" si="10"/>
        <v>25</v>
      </c>
      <c r="BB14" s="29"/>
      <c r="BC14" s="29"/>
      <c r="BD14" s="29"/>
      <c r="BE14" s="29"/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3">
        <v>0</v>
      </c>
      <c r="BM14" s="23">
        <v>0</v>
      </c>
      <c r="BN14" s="30">
        <f t="shared" si="11"/>
        <v>0</v>
      </c>
      <c r="BO14" s="30">
        <f t="shared" si="11"/>
        <v>0</v>
      </c>
      <c r="BP14" s="31">
        <f t="shared" si="12"/>
        <v>0</v>
      </c>
      <c r="BQ14" s="20">
        <v>0</v>
      </c>
      <c r="BR14" s="20">
        <v>0</v>
      </c>
      <c r="BS14" s="20">
        <v>0</v>
      </c>
      <c r="BT14" s="20">
        <v>0</v>
      </c>
    </row>
    <row r="15" spans="1:72" ht="13.5" customHeight="1" x14ac:dyDescent="0.2">
      <c r="A15" s="24" t="str">
        <f>'[1]Kec-1'!A13</f>
        <v>04</v>
      </c>
      <c r="B15" s="24" t="str">
        <f>'[1]Kec-1'!B13</f>
        <v>Cilacap Selatan</v>
      </c>
      <c r="C15" s="25">
        <v>0</v>
      </c>
      <c r="D15" s="25">
        <v>65</v>
      </c>
      <c r="E15" s="26">
        <f t="shared" si="1"/>
        <v>65</v>
      </c>
      <c r="F15" s="25">
        <v>0</v>
      </c>
      <c r="G15" s="25">
        <v>1</v>
      </c>
      <c r="H15" s="26">
        <f t="shared" si="2"/>
        <v>1</v>
      </c>
      <c r="I15" s="25">
        <v>0</v>
      </c>
      <c r="J15" s="25">
        <v>1</v>
      </c>
      <c r="K15" s="26">
        <f t="shared" ref="K15:K35" si="13">SUM(I15:J15)</f>
        <v>1</v>
      </c>
      <c r="L15" s="25">
        <v>0</v>
      </c>
      <c r="M15" s="25">
        <v>9</v>
      </c>
      <c r="N15" s="26">
        <f t="shared" si="3"/>
        <v>9</v>
      </c>
      <c r="O15" s="25">
        <v>0</v>
      </c>
      <c r="P15" s="25">
        <v>22</v>
      </c>
      <c r="Q15" s="26">
        <f t="shared" si="4"/>
        <v>22</v>
      </c>
      <c r="R15" s="25">
        <v>0</v>
      </c>
      <c r="S15" s="25">
        <v>1</v>
      </c>
      <c r="T15" s="26">
        <f>SUM(R15:S15)</f>
        <v>1</v>
      </c>
      <c r="U15" s="27">
        <f t="shared" si="5"/>
        <v>0</v>
      </c>
      <c r="V15" s="27">
        <f t="shared" si="5"/>
        <v>99</v>
      </c>
      <c r="W15" s="28">
        <f t="shared" si="6"/>
        <v>99</v>
      </c>
      <c r="X15" s="25">
        <v>123</v>
      </c>
      <c r="Y15" s="25">
        <v>0</v>
      </c>
      <c r="Z15" s="29">
        <v>0</v>
      </c>
      <c r="AA15" s="29">
        <v>0</v>
      </c>
      <c r="AB15" s="29">
        <v>1</v>
      </c>
      <c r="AC15" s="29">
        <v>4</v>
      </c>
      <c r="AD15" s="29">
        <v>0</v>
      </c>
      <c r="AE15" s="29">
        <v>1</v>
      </c>
      <c r="AF15" s="29">
        <v>11</v>
      </c>
      <c r="AG15" s="29">
        <v>25</v>
      </c>
      <c r="AH15" s="29">
        <v>0</v>
      </c>
      <c r="AI15" s="29">
        <v>0</v>
      </c>
      <c r="AJ15" s="30">
        <f t="shared" si="7"/>
        <v>12</v>
      </c>
      <c r="AK15" s="30">
        <f t="shared" si="7"/>
        <v>30</v>
      </c>
      <c r="AL15" s="31">
        <f t="shared" si="8"/>
        <v>42</v>
      </c>
      <c r="AM15" s="29">
        <v>19</v>
      </c>
      <c r="AN15" s="29">
        <v>5</v>
      </c>
      <c r="AO15" s="29">
        <v>1</v>
      </c>
      <c r="AP15" s="29">
        <v>23</v>
      </c>
      <c r="AQ15" s="29">
        <v>0</v>
      </c>
      <c r="AR15" s="29">
        <v>0</v>
      </c>
      <c r="AS15" s="29">
        <v>0</v>
      </c>
      <c r="AT15" s="29">
        <v>0</v>
      </c>
      <c r="AU15" s="29">
        <v>6</v>
      </c>
      <c r="AV15" s="29">
        <v>6</v>
      </c>
      <c r="AW15" s="29">
        <v>0</v>
      </c>
      <c r="AX15" s="29">
        <v>0</v>
      </c>
      <c r="AY15" s="30">
        <f t="shared" si="9"/>
        <v>6</v>
      </c>
      <c r="AZ15" s="30">
        <f t="shared" si="9"/>
        <v>6</v>
      </c>
      <c r="BA15" s="31">
        <f t="shared" si="10"/>
        <v>12</v>
      </c>
      <c r="BB15" s="29"/>
      <c r="BC15" s="29"/>
      <c r="BD15" s="29"/>
      <c r="BE15" s="29"/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3">
        <v>0</v>
      </c>
      <c r="BM15" s="23">
        <v>0</v>
      </c>
      <c r="BN15" s="30">
        <f t="shared" si="11"/>
        <v>0</v>
      </c>
      <c r="BO15" s="30">
        <f t="shared" si="11"/>
        <v>0</v>
      </c>
      <c r="BP15" s="31">
        <f t="shared" si="12"/>
        <v>0</v>
      </c>
      <c r="BQ15" s="20">
        <v>0</v>
      </c>
      <c r="BR15" s="20">
        <v>0</v>
      </c>
      <c r="BS15" s="20">
        <v>0</v>
      </c>
      <c r="BT15" s="20">
        <v>0</v>
      </c>
    </row>
    <row r="16" spans="1:72" ht="13.5" customHeight="1" x14ac:dyDescent="0.2">
      <c r="A16" s="24" t="str">
        <f>'[1]Kec-1'!A14</f>
        <v>05</v>
      </c>
      <c r="B16" s="24" t="str">
        <f>'[1]Kec-1'!B14</f>
        <v>Cilacap Tengah</v>
      </c>
      <c r="C16" s="25">
        <v>1</v>
      </c>
      <c r="D16" s="25">
        <v>85</v>
      </c>
      <c r="E16" s="26">
        <f t="shared" si="1"/>
        <v>86</v>
      </c>
      <c r="F16" s="25">
        <v>0</v>
      </c>
      <c r="G16" s="25">
        <v>4</v>
      </c>
      <c r="H16" s="26">
        <f t="shared" si="2"/>
        <v>4</v>
      </c>
      <c r="I16" s="25">
        <v>0</v>
      </c>
      <c r="J16" s="25">
        <v>1</v>
      </c>
      <c r="K16" s="26">
        <f t="shared" si="13"/>
        <v>1</v>
      </c>
      <c r="L16" s="25">
        <v>0</v>
      </c>
      <c r="M16" s="25">
        <v>8</v>
      </c>
      <c r="N16" s="26">
        <f t="shared" si="3"/>
        <v>8</v>
      </c>
      <c r="O16" s="25">
        <v>1</v>
      </c>
      <c r="P16" s="25">
        <v>25</v>
      </c>
      <c r="Q16" s="26">
        <f t="shared" si="4"/>
        <v>26</v>
      </c>
      <c r="R16" s="25">
        <v>0</v>
      </c>
      <c r="S16" s="25">
        <v>1</v>
      </c>
      <c r="T16" s="26">
        <f t="shared" si="0"/>
        <v>1</v>
      </c>
      <c r="U16" s="27">
        <f t="shared" si="5"/>
        <v>2</v>
      </c>
      <c r="V16" s="27">
        <f t="shared" si="5"/>
        <v>124</v>
      </c>
      <c r="W16" s="28">
        <f t="shared" si="6"/>
        <v>126</v>
      </c>
      <c r="X16" s="25">
        <v>124</v>
      </c>
      <c r="Y16" s="25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20</v>
      </c>
      <c r="AH16" s="29">
        <v>0</v>
      </c>
      <c r="AI16" s="29">
        <v>0</v>
      </c>
      <c r="AJ16" s="30">
        <f t="shared" si="7"/>
        <v>0</v>
      </c>
      <c r="AK16" s="30">
        <f t="shared" si="7"/>
        <v>20</v>
      </c>
      <c r="AL16" s="31">
        <f t="shared" si="8"/>
        <v>20</v>
      </c>
      <c r="AM16" s="29">
        <v>10</v>
      </c>
      <c r="AN16" s="29">
        <v>4</v>
      </c>
      <c r="AO16" s="29">
        <v>4</v>
      </c>
      <c r="AP16" s="29">
        <v>8</v>
      </c>
      <c r="AQ16" s="29">
        <v>2</v>
      </c>
      <c r="AR16" s="29">
        <v>4</v>
      </c>
      <c r="AS16" s="29">
        <v>1</v>
      </c>
      <c r="AT16" s="29">
        <v>1</v>
      </c>
      <c r="AU16" s="29">
        <v>22</v>
      </c>
      <c r="AV16" s="29">
        <v>20</v>
      </c>
      <c r="AW16" s="29">
        <v>2</v>
      </c>
      <c r="AX16" s="29">
        <v>0</v>
      </c>
      <c r="AY16" s="30">
        <f t="shared" si="9"/>
        <v>27</v>
      </c>
      <c r="AZ16" s="30">
        <f t="shared" si="9"/>
        <v>25</v>
      </c>
      <c r="BA16" s="31">
        <f t="shared" si="10"/>
        <v>52</v>
      </c>
      <c r="BB16" s="29"/>
      <c r="BC16" s="29"/>
      <c r="BD16" s="29"/>
      <c r="BE16" s="29"/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3">
        <v>0</v>
      </c>
      <c r="BM16" s="23">
        <v>0</v>
      </c>
      <c r="BN16" s="30">
        <f t="shared" si="11"/>
        <v>0</v>
      </c>
      <c r="BO16" s="30">
        <f t="shared" si="11"/>
        <v>0</v>
      </c>
      <c r="BP16" s="31">
        <f t="shared" si="12"/>
        <v>0</v>
      </c>
      <c r="BQ16" s="20">
        <v>0</v>
      </c>
      <c r="BR16" s="20">
        <v>0</v>
      </c>
      <c r="BS16" s="20">
        <v>0</v>
      </c>
      <c r="BT16" s="20">
        <v>0</v>
      </c>
    </row>
    <row r="17" spans="1:72" ht="13.5" customHeight="1" x14ac:dyDescent="0.2">
      <c r="A17" s="24" t="str">
        <f>'[1]Kec-1'!A15</f>
        <v>06</v>
      </c>
      <c r="B17" s="24" t="str">
        <f>'[1]Kec-1'!B15</f>
        <v>Cilacap Utara</v>
      </c>
      <c r="C17" s="25">
        <v>0</v>
      </c>
      <c r="D17" s="25">
        <v>65</v>
      </c>
      <c r="E17" s="26">
        <f t="shared" si="1"/>
        <v>65</v>
      </c>
      <c r="F17" s="25">
        <v>0</v>
      </c>
      <c r="G17" s="25">
        <v>5</v>
      </c>
      <c r="H17" s="26">
        <f t="shared" si="2"/>
        <v>5</v>
      </c>
      <c r="I17" s="25">
        <v>0</v>
      </c>
      <c r="J17" s="25">
        <v>0</v>
      </c>
      <c r="K17" s="26">
        <f t="shared" si="13"/>
        <v>0</v>
      </c>
      <c r="L17" s="25">
        <v>1</v>
      </c>
      <c r="M17" s="25">
        <v>3</v>
      </c>
      <c r="N17" s="26">
        <f t="shared" si="3"/>
        <v>4</v>
      </c>
      <c r="O17" s="25">
        <v>1</v>
      </c>
      <c r="P17" s="25">
        <v>23</v>
      </c>
      <c r="Q17" s="26">
        <f t="shared" si="4"/>
        <v>24</v>
      </c>
      <c r="R17" s="25">
        <v>0</v>
      </c>
      <c r="S17" s="25">
        <v>0</v>
      </c>
      <c r="T17" s="26">
        <f t="shared" si="0"/>
        <v>0</v>
      </c>
      <c r="U17" s="27">
        <f t="shared" si="5"/>
        <v>2</v>
      </c>
      <c r="V17" s="27">
        <f t="shared" si="5"/>
        <v>96</v>
      </c>
      <c r="W17" s="28">
        <f t="shared" si="6"/>
        <v>98</v>
      </c>
      <c r="X17" s="25">
        <v>141</v>
      </c>
      <c r="Y17" s="25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30">
        <f t="shared" si="7"/>
        <v>0</v>
      </c>
      <c r="AK17" s="30">
        <f t="shared" si="7"/>
        <v>0</v>
      </c>
      <c r="AL17" s="31">
        <f t="shared" si="8"/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1</v>
      </c>
      <c r="AS17" s="29">
        <v>0</v>
      </c>
      <c r="AT17" s="29">
        <v>1</v>
      </c>
      <c r="AU17" s="29">
        <v>14</v>
      </c>
      <c r="AV17" s="29">
        <v>10</v>
      </c>
      <c r="AW17" s="29">
        <v>0</v>
      </c>
      <c r="AX17" s="29">
        <v>0</v>
      </c>
      <c r="AY17" s="30">
        <f t="shared" si="9"/>
        <v>14</v>
      </c>
      <c r="AZ17" s="30">
        <f t="shared" si="9"/>
        <v>12</v>
      </c>
      <c r="BA17" s="31">
        <f t="shared" si="10"/>
        <v>26</v>
      </c>
      <c r="BB17" s="29"/>
      <c r="BC17" s="29"/>
      <c r="BD17" s="29"/>
      <c r="BE17" s="29"/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3">
        <v>0</v>
      </c>
      <c r="BM17" s="23">
        <v>0</v>
      </c>
      <c r="BN17" s="30">
        <f t="shared" si="11"/>
        <v>0</v>
      </c>
      <c r="BO17" s="30">
        <f t="shared" si="11"/>
        <v>0</v>
      </c>
      <c r="BP17" s="31">
        <f t="shared" si="12"/>
        <v>0</v>
      </c>
      <c r="BQ17" s="20">
        <v>0</v>
      </c>
      <c r="BR17" s="20">
        <v>0</v>
      </c>
      <c r="BS17" s="20">
        <v>0</v>
      </c>
      <c r="BT17" s="20">
        <v>0</v>
      </c>
    </row>
    <row r="18" spans="1:72" ht="13.5" customHeight="1" x14ac:dyDescent="0.2">
      <c r="A18" s="24" t="str">
        <f>'[1]Kec-1'!A16</f>
        <v>07</v>
      </c>
      <c r="B18" s="24" t="str">
        <f>'[1]Kec-1'!B16</f>
        <v>Cimanggu</v>
      </c>
      <c r="C18" s="25">
        <v>5</v>
      </c>
      <c r="D18" s="25">
        <v>71</v>
      </c>
      <c r="E18" s="26">
        <f t="shared" si="1"/>
        <v>76</v>
      </c>
      <c r="F18" s="25">
        <v>0</v>
      </c>
      <c r="G18" s="25">
        <v>1</v>
      </c>
      <c r="H18" s="26">
        <f t="shared" si="2"/>
        <v>1</v>
      </c>
      <c r="I18" s="25">
        <v>0</v>
      </c>
      <c r="J18" s="25">
        <v>0</v>
      </c>
      <c r="K18" s="26">
        <f t="shared" si="13"/>
        <v>0</v>
      </c>
      <c r="L18" s="25">
        <v>0</v>
      </c>
      <c r="M18" s="25">
        <v>0</v>
      </c>
      <c r="N18" s="26">
        <f t="shared" si="3"/>
        <v>0</v>
      </c>
      <c r="O18" s="25">
        <v>1</v>
      </c>
      <c r="P18" s="25">
        <v>17</v>
      </c>
      <c r="Q18" s="26">
        <f t="shared" si="4"/>
        <v>18</v>
      </c>
      <c r="R18" s="25">
        <v>0</v>
      </c>
      <c r="S18" s="25">
        <v>0</v>
      </c>
      <c r="T18" s="26">
        <f t="shared" si="0"/>
        <v>0</v>
      </c>
      <c r="U18" s="27">
        <f t="shared" si="5"/>
        <v>6</v>
      </c>
      <c r="V18" s="27">
        <f t="shared" si="5"/>
        <v>89</v>
      </c>
      <c r="W18" s="28">
        <f t="shared" si="6"/>
        <v>95</v>
      </c>
      <c r="X18" s="25">
        <v>105</v>
      </c>
      <c r="Y18" s="25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30">
        <f t="shared" si="7"/>
        <v>0</v>
      </c>
      <c r="AK18" s="30">
        <f t="shared" si="7"/>
        <v>0</v>
      </c>
      <c r="AL18" s="31">
        <f t="shared" si="8"/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5</v>
      </c>
      <c r="AV18" s="29">
        <v>1</v>
      </c>
      <c r="AW18" s="29">
        <v>0</v>
      </c>
      <c r="AX18" s="29">
        <v>0</v>
      </c>
      <c r="AY18" s="30">
        <f t="shared" si="9"/>
        <v>5</v>
      </c>
      <c r="AZ18" s="30">
        <f t="shared" si="9"/>
        <v>1</v>
      </c>
      <c r="BA18" s="31">
        <f t="shared" si="10"/>
        <v>6</v>
      </c>
      <c r="BB18" s="29"/>
      <c r="BC18" s="29"/>
      <c r="BD18" s="29"/>
      <c r="BE18" s="29"/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3">
        <v>0</v>
      </c>
      <c r="BM18" s="23">
        <v>0</v>
      </c>
      <c r="BN18" s="30">
        <f t="shared" si="11"/>
        <v>0</v>
      </c>
      <c r="BO18" s="30">
        <f t="shared" si="11"/>
        <v>0</v>
      </c>
      <c r="BP18" s="31">
        <f t="shared" si="12"/>
        <v>0</v>
      </c>
      <c r="BQ18" s="20">
        <v>0</v>
      </c>
      <c r="BR18" s="20">
        <v>0</v>
      </c>
      <c r="BS18" s="20">
        <v>0</v>
      </c>
      <c r="BT18" s="20">
        <v>0</v>
      </c>
    </row>
    <row r="19" spans="1:72" ht="13.5" customHeight="1" x14ac:dyDescent="0.2">
      <c r="A19" s="24" t="str">
        <f>'[1]Kec-1'!A17</f>
        <v>08</v>
      </c>
      <c r="B19" s="24" t="str">
        <f>'[1]Kec-1'!B17</f>
        <v>Cipari</v>
      </c>
      <c r="C19" s="25">
        <v>0</v>
      </c>
      <c r="D19" s="25">
        <v>72</v>
      </c>
      <c r="E19" s="26">
        <f t="shared" si="1"/>
        <v>72</v>
      </c>
      <c r="F19" s="25">
        <v>0</v>
      </c>
      <c r="G19" s="25">
        <v>0</v>
      </c>
      <c r="H19" s="26">
        <f t="shared" si="2"/>
        <v>0</v>
      </c>
      <c r="I19" s="25">
        <v>0</v>
      </c>
      <c r="J19" s="25">
        <v>0</v>
      </c>
      <c r="K19" s="26">
        <f t="shared" si="13"/>
        <v>0</v>
      </c>
      <c r="L19" s="25">
        <v>0</v>
      </c>
      <c r="M19" s="25">
        <v>0</v>
      </c>
      <c r="N19" s="26">
        <f t="shared" si="3"/>
        <v>0</v>
      </c>
      <c r="O19" s="25">
        <v>0</v>
      </c>
      <c r="P19" s="25">
        <v>3</v>
      </c>
      <c r="Q19" s="26">
        <f t="shared" si="4"/>
        <v>3</v>
      </c>
      <c r="R19" s="25">
        <v>0</v>
      </c>
      <c r="S19" s="25">
        <v>0</v>
      </c>
      <c r="T19" s="26">
        <f t="shared" si="0"/>
        <v>0</v>
      </c>
      <c r="U19" s="27">
        <f t="shared" si="5"/>
        <v>0</v>
      </c>
      <c r="V19" s="27">
        <f t="shared" si="5"/>
        <v>75</v>
      </c>
      <c r="W19" s="28">
        <f t="shared" si="6"/>
        <v>75</v>
      </c>
      <c r="X19" s="25">
        <v>68</v>
      </c>
      <c r="Y19" s="25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30">
        <f t="shared" si="7"/>
        <v>0</v>
      </c>
      <c r="AK19" s="30">
        <f t="shared" si="7"/>
        <v>0</v>
      </c>
      <c r="AL19" s="31">
        <f t="shared" si="8"/>
        <v>0</v>
      </c>
      <c r="AM19" s="29">
        <v>14</v>
      </c>
      <c r="AN19" s="29">
        <v>0</v>
      </c>
      <c r="AO19" s="29">
        <v>14</v>
      </c>
      <c r="AP19" s="29">
        <v>0</v>
      </c>
      <c r="AQ19" s="29">
        <v>1</v>
      </c>
      <c r="AR19" s="29">
        <v>1</v>
      </c>
      <c r="AS19" s="29">
        <v>0</v>
      </c>
      <c r="AT19" s="29">
        <v>0</v>
      </c>
      <c r="AU19" s="29">
        <v>2</v>
      </c>
      <c r="AV19" s="29">
        <v>6</v>
      </c>
      <c r="AW19" s="29">
        <v>2</v>
      </c>
      <c r="AX19" s="29">
        <v>0</v>
      </c>
      <c r="AY19" s="30">
        <f t="shared" si="9"/>
        <v>5</v>
      </c>
      <c r="AZ19" s="30">
        <f t="shared" si="9"/>
        <v>7</v>
      </c>
      <c r="BA19" s="31">
        <f t="shared" si="10"/>
        <v>12</v>
      </c>
      <c r="BB19" s="29"/>
      <c r="BC19" s="29"/>
      <c r="BD19" s="29"/>
      <c r="BE19" s="29"/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3">
        <v>0</v>
      </c>
      <c r="BM19" s="23">
        <v>0</v>
      </c>
      <c r="BN19" s="30">
        <f t="shared" si="11"/>
        <v>0</v>
      </c>
      <c r="BO19" s="30">
        <f t="shared" si="11"/>
        <v>0</v>
      </c>
      <c r="BP19" s="31">
        <f t="shared" si="12"/>
        <v>0</v>
      </c>
      <c r="BQ19" s="20">
        <v>0</v>
      </c>
      <c r="BR19" s="20">
        <v>0</v>
      </c>
      <c r="BS19" s="20">
        <v>0</v>
      </c>
      <c r="BT19" s="20">
        <v>0</v>
      </c>
    </row>
    <row r="20" spans="1:72" ht="13.5" customHeight="1" x14ac:dyDescent="0.2">
      <c r="A20" s="24" t="str">
        <f>'[1]Kec-1'!A18</f>
        <v>09</v>
      </c>
      <c r="B20" s="24" t="str">
        <f>'[1]Kec-1'!B18</f>
        <v>Dayeuhluhur</v>
      </c>
      <c r="C20" s="25">
        <v>5</v>
      </c>
      <c r="D20" s="25">
        <v>60</v>
      </c>
      <c r="E20" s="26">
        <f t="shared" si="1"/>
        <v>65</v>
      </c>
      <c r="F20" s="25">
        <v>0</v>
      </c>
      <c r="G20" s="25">
        <v>1</v>
      </c>
      <c r="H20" s="26">
        <f t="shared" si="2"/>
        <v>1</v>
      </c>
      <c r="I20" s="25">
        <v>0</v>
      </c>
      <c r="J20" s="25">
        <v>0</v>
      </c>
      <c r="K20" s="26">
        <f t="shared" si="13"/>
        <v>0</v>
      </c>
      <c r="L20" s="25">
        <v>0</v>
      </c>
      <c r="M20" s="25">
        <v>0</v>
      </c>
      <c r="N20" s="26">
        <f t="shared" si="3"/>
        <v>0</v>
      </c>
      <c r="O20" s="25">
        <v>0</v>
      </c>
      <c r="P20" s="25">
        <v>6</v>
      </c>
      <c r="Q20" s="26">
        <f t="shared" si="4"/>
        <v>6</v>
      </c>
      <c r="R20" s="25">
        <v>0</v>
      </c>
      <c r="S20" s="25">
        <v>0</v>
      </c>
      <c r="T20" s="26">
        <f t="shared" si="0"/>
        <v>0</v>
      </c>
      <c r="U20" s="27">
        <f t="shared" si="5"/>
        <v>5</v>
      </c>
      <c r="V20" s="27">
        <f t="shared" si="5"/>
        <v>67</v>
      </c>
      <c r="W20" s="28">
        <f t="shared" si="6"/>
        <v>72</v>
      </c>
      <c r="X20" s="25">
        <v>71</v>
      </c>
      <c r="Y20" s="25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30">
        <f t="shared" si="7"/>
        <v>0</v>
      </c>
      <c r="AK20" s="30">
        <f t="shared" si="7"/>
        <v>0</v>
      </c>
      <c r="AL20" s="31">
        <f t="shared" si="8"/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30">
        <f t="shared" si="9"/>
        <v>0</v>
      </c>
      <c r="AZ20" s="30">
        <f t="shared" si="9"/>
        <v>0</v>
      </c>
      <c r="BA20" s="31">
        <f t="shared" si="10"/>
        <v>0</v>
      </c>
      <c r="BB20" s="29"/>
      <c r="BC20" s="29"/>
      <c r="BD20" s="29"/>
      <c r="BE20" s="29"/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3">
        <v>0</v>
      </c>
      <c r="BM20" s="23">
        <v>0</v>
      </c>
      <c r="BN20" s="30">
        <f t="shared" si="11"/>
        <v>0</v>
      </c>
      <c r="BO20" s="30">
        <f t="shared" si="11"/>
        <v>0</v>
      </c>
      <c r="BP20" s="31">
        <f t="shared" si="12"/>
        <v>0</v>
      </c>
      <c r="BQ20" s="20">
        <v>0</v>
      </c>
      <c r="BR20" s="20">
        <v>0</v>
      </c>
      <c r="BS20" s="20">
        <v>0</v>
      </c>
      <c r="BT20" s="20">
        <v>0</v>
      </c>
    </row>
    <row r="21" spans="1:72" ht="13.5" customHeight="1" x14ac:dyDescent="0.2">
      <c r="A21" s="24" t="str">
        <f>'[1]Kec-1'!A19</f>
        <v>10</v>
      </c>
      <c r="B21" s="24" t="str">
        <f>'[1]Kec-1'!B19</f>
        <v>Gandrungmangu</v>
      </c>
      <c r="C21" s="25">
        <v>3</v>
      </c>
      <c r="D21" s="25">
        <v>57</v>
      </c>
      <c r="E21" s="26">
        <f t="shared" si="1"/>
        <v>60</v>
      </c>
      <c r="F21" s="25">
        <v>0</v>
      </c>
      <c r="G21" s="25">
        <v>0</v>
      </c>
      <c r="H21" s="26">
        <f t="shared" si="2"/>
        <v>0</v>
      </c>
      <c r="I21" s="25">
        <v>0</v>
      </c>
      <c r="J21" s="25">
        <v>2</v>
      </c>
      <c r="K21" s="26">
        <f t="shared" si="13"/>
        <v>2</v>
      </c>
      <c r="L21" s="25">
        <v>1</v>
      </c>
      <c r="M21" s="25">
        <v>0</v>
      </c>
      <c r="N21" s="26">
        <f t="shared" si="3"/>
        <v>1</v>
      </c>
      <c r="O21" s="25">
        <v>1</v>
      </c>
      <c r="P21" s="25">
        <v>25</v>
      </c>
      <c r="Q21" s="26">
        <f t="shared" si="4"/>
        <v>26</v>
      </c>
      <c r="R21" s="25">
        <v>0</v>
      </c>
      <c r="S21" s="25">
        <v>0</v>
      </c>
      <c r="T21" s="26">
        <f t="shared" si="0"/>
        <v>0</v>
      </c>
      <c r="U21" s="27">
        <f t="shared" si="5"/>
        <v>5</v>
      </c>
      <c r="V21" s="27">
        <f t="shared" si="5"/>
        <v>84</v>
      </c>
      <c r="W21" s="28">
        <f t="shared" si="6"/>
        <v>89</v>
      </c>
      <c r="X21" s="25">
        <v>98</v>
      </c>
      <c r="Y21" s="25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30">
        <f t="shared" si="7"/>
        <v>0</v>
      </c>
      <c r="AK21" s="30">
        <f t="shared" si="7"/>
        <v>0</v>
      </c>
      <c r="AL21" s="31">
        <f t="shared" si="8"/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30">
        <f t="shared" si="9"/>
        <v>0</v>
      </c>
      <c r="AZ21" s="30">
        <f t="shared" si="9"/>
        <v>0</v>
      </c>
      <c r="BA21" s="31">
        <f t="shared" si="10"/>
        <v>0</v>
      </c>
      <c r="BB21" s="29"/>
      <c r="BC21" s="29"/>
      <c r="BD21" s="29"/>
      <c r="BE21" s="29"/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3">
        <v>0</v>
      </c>
      <c r="BM21" s="23">
        <v>0</v>
      </c>
      <c r="BN21" s="30">
        <f t="shared" si="11"/>
        <v>0</v>
      </c>
      <c r="BO21" s="30">
        <f t="shared" si="11"/>
        <v>0</v>
      </c>
      <c r="BP21" s="31">
        <f t="shared" si="12"/>
        <v>0</v>
      </c>
      <c r="BQ21" s="20">
        <v>0</v>
      </c>
      <c r="BR21" s="20">
        <v>0</v>
      </c>
      <c r="BS21" s="20">
        <v>0</v>
      </c>
      <c r="BT21" s="20">
        <v>0</v>
      </c>
    </row>
    <row r="22" spans="1:72" ht="13.5" customHeight="1" x14ac:dyDescent="0.2">
      <c r="A22" s="24" t="str">
        <f>'[1]Kec-1'!A20</f>
        <v>11</v>
      </c>
      <c r="B22" s="24" t="str">
        <f>'[1]Kec-1'!B20</f>
        <v>Jeruklegi</v>
      </c>
      <c r="C22" s="25">
        <v>0</v>
      </c>
      <c r="D22" s="25">
        <v>83</v>
      </c>
      <c r="E22" s="26">
        <f t="shared" si="1"/>
        <v>83</v>
      </c>
      <c r="F22" s="25">
        <v>0</v>
      </c>
      <c r="G22" s="25">
        <v>2</v>
      </c>
      <c r="H22" s="26">
        <f t="shared" si="2"/>
        <v>2</v>
      </c>
      <c r="I22" s="25">
        <v>0</v>
      </c>
      <c r="J22" s="25">
        <v>1</v>
      </c>
      <c r="K22" s="26">
        <f t="shared" si="13"/>
        <v>1</v>
      </c>
      <c r="L22" s="25">
        <v>0</v>
      </c>
      <c r="M22" s="25">
        <v>0</v>
      </c>
      <c r="N22" s="26">
        <f t="shared" si="3"/>
        <v>0</v>
      </c>
      <c r="O22" s="25">
        <v>0</v>
      </c>
      <c r="P22" s="25">
        <v>22</v>
      </c>
      <c r="Q22" s="26">
        <f t="shared" si="4"/>
        <v>22</v>
      </c>
      <c r="R22" s="25">
        <v>0</v>
      </c>
      <c r="S22" s="25">
        <v>0</v>
      </c>
      <c r="T22" s="26">
        <f t="shared" si="0"/>
        <v>0</v>
      </c>
      <c r="U22" s="27">
        <f t="shared" si="5"/>
        <v>0</v>
      </c>
      <c r="V22" s="27">
        <f t="shared" si="5"/>
        <v>108</v>
      </c>
      <c r="W22" s="28">
        <f t="shared" si="6"/>
        <v>108</v>
      </c>
      <c r="X22" s="25">
        <v>109</v>
      </c>
      <c r="Y22" s="25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30">
        <f t="shared" si="7"/>
        <v>0</v>
      </c>
      <c r="AK22" s="30">
        <f t="shared" si="7"/>
        <v>0</v>
      </c>
      <c r="AL22" s="31">
        <f t="shared" si="8"/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5</v>
      </c>
      <c r="AV22" s="29">
        <v>18</v>
      </c>
      <c r="AW22" s="29">
        <v>3</v>
      </c>
      <c r="AX22" s="29">
        <v>1</v>
      </c>
      <c r="AY22" s="30">
        <f t="shared" si="9"/>
        <v>8</v>
      </c>
      <c r="AZ22" s="30">
        <f t="shared" si="9"/>
        <v>19</v>
      </c>
      <c r="BA22" s="31">
        <f t="shared" si="10"/>
        <v>27</v>
      </c>
      <c r="BB22" s="29"/>
      <c r="BC22" s="29"/>
      <c r="BD22" s="29"/>
      <c r="BE22" s="29"/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3">
        <v>0</v>
      </c>
      <c r="BM22" s="23">
        <v>0</v>
      </c>
      <c r="BN22" s="30">
        <f t="shared" si="11"/>
        <v>0</v>
      </c>
      <c r="BO22" s="30">
        <f t="shared" si="11"/>
        <v>0</v>
      </c>
      <c r="BP22" s="31">
        <f t="shared" si="12"/>
        <v>0</v>
      </c>
      <c r="BQ22" s="20">
        <v>0</v>
      </c>
      <c r="BR22" s="20">
        <v>0</v>
      </c>
      <c r="BS22" s="20">
        <v>0</v>
      </c>
      <c r="BT22" s="20">
        <v>0</v>
      </c>
    </row>
    <row r="23" spans="1:72" ht="13.5" customHeight="1" x14ac:dyDescent="0.2">
      <c r="A23" s="24" t="str">
        <f>'[1]Kec-1'!A21</f>
        <v>12</v>
      </c>
      <c r="B23" s="24" t="str">
        <f>'[1]Kec-1'!B21</f>
        <v>Kampung Laut</v>
      </c>
      <c r="C23" s="25">
        <v>0</v>
      </c>
      <c r="D23" s="25">
        <v>33</v>
      </c>
      <c r="E23" s="26">
        <f t="shared" si="1"/>
        <v>33</v>
      </c>
      <c r="F23" s="25">
        <v>0</v>
      </c>
      <c r="G23" s="25">
        <v>0</v>
      </c>
      <c r="H23" s="26">
        <f t="shared" si="2"/>
        <v>0</v>
      </c>
      <c r="I23" s="25">
        <v>0</v>
      </c>
      <c r="J23" s="25">
        <v>0</v>
      </c>
      <c r="K23" s="26">
        <f t="shared" si="13"/>
        <v>0</v>
      </c>
      <c r="L23" s="25">
        <v>0</v>
      </c>
      <c r="M23" s="25">
        <v>0</v>
      </c>
      <c r="N23" s="26">
        <f t="shared" si="3"/>
        <v>0</v>
      </c>
      <c r="O23" s="25">
        <v>0</v>
      </c>
      <c r="P23" s="25">
        <v>4</v>
      </c>
      <c r="Q23" s="26">
        <f t="shared" si="4"/>
        <v>4</v>
      </c>
      <c r="R23" s="25">
        <v>0</v>
      </c>
      <c r="S23" s="25">
        <v>0</v>
      </c>
      <c r="T23" s="26">
        <f t="shared" si="0"/>
        <v>0</v>
      </c>
      <c r="U23" s="27">
        <f t="shared" si="5"/>
        <v>0</v>
      </c>
      <c r="V23" s="27">
        <f t="shared" si="5"/>
        <v>37</v>
      </c>
      <c r="W23" s="28">
        <f t="shared" si="6"/>
        <v>37</v>
      </c>
      <c r="X23" s="25">
        <v>38</v>
      </c>
      <c r="Y23" s="25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30">
        <f t="shared" si="7"/>
        <v>0</v>
      </c>
      <c r="AK23" s="30">
        <f t="shared" si="7"/>
        <v>0</v>
      </c>
      <c r="AL23" s="31">
        <f t="shared" si="8"/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30">
        <f t="shared" si="9"/>
        <v>0</v>
      </c>
      <c r="AZ23" s="30">
        <f t="shared" si="9"/>
        <v>0</v>
      </c>
      <c r="BA23" s="31">
        <f t="shared" si="10"/>
        <v>0</v>
      </c>
      <c r="BB23" s="29"/>
      <c r="BC23" s="29"/>
      <c r="BD23" s="29"/>
      <c r="BE23" s="29"/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3">
        <v>0</v>
      </c>
      <c r="BM23" s="23">
        <v>0</v>
      </c>
      <c r="BN23" s="30">
        <f t="shared" si="11"/>
        <v>0</v>
      </c>
      <c r="BO23" s="30">
        <f t="shared" si="11"/>
        <v>0</v>
      </c>
      <c r="BP23" s="31">
        <f t="shared" si="12"/>
        <v>0</v>
      </c>
      <c r="BQ23" s="20">
        <v>0</v>
      </c>
      <c r="BR23" s="20">
        <v>0</v>
      </c>
      <c r="BS23" s="20">
        <v>0</v>
      </c>
      <c r="BT23" s="20">
        <v>0</v>
      </c>
    </row>
    <row r="24" spans="1:72" ht="13.5" customHeight="1" x14ac:dyDescent="0.2">
      <c r="A24" s="24" t="str">
        <f>'[1]Kec-1'!A22</f>
        <v>13</v>
      </c>
      <c r="B24" s="24" t="str">
        <f>'[1]Kec-1'!B22</f>
        <v>Karangpucung</v>
      </c>
      <c r="C24" s="25">
        <v>0</v>
      </c>
      <c r="D24" s="25">
        <v>43</v>
      </c>
      <c r="E24" s="26">
        <f t="shared" si="1"/>
        <v>43</v>
      </c>
      <c r="F24" s="25">
        <v>0</v>
      </c>
      <c r="G24" s="25">
        <v>0</v>
      </c>
      <c r="H24" s="26">
        <f t="shared" si="2"/>
        <v>0</v>
      </c>
      <c r="I24" s="25">
        <v>0</v>
      </c>
      <c r="J24" s="25">
        <v>1</v>
      </c>
      <c r="K24" s="26">
        <f t="shared" si="13"/>
        <v>1</v>
      </c>
      <c r="L24" s="25">
        <v>0</v>
      </c>
      <c r="M24" s="25">
        <v>1</v>
      </c>
      <c r="N24" s="26">
        <f t="shared" si="3"/>
        <v>1</v>
      </c>
      <c r="O24" s="25">
        <v>0</v>
      </c>
      <c r="P24" s="25">
        <v>26</v>
      </c>
      <c r="Q24" s="26">
        <f t="shared" si="4"/>
        <v>26</v>
      </c>
      <c r="R24" s="25">
        <v>0</v>
      </c>
      <c r="S24" s="25">
        <v>0</v>
      </c>
      <c r="T24" s="26">
        <f t="shared" si="0"/>
        <v>0</v>
      </c>
      <c r="U24" s="27">
        <f t="shared" si="5"/>
        <v>0</v>
      </c>
      <c r="V24" s="27">
        <f t="shared" si="5"/>
        <v>71</v>
      </c>
      <c r="W24" s="28">
        <f t="shared" si="6"/>
        <v>71</v>
      </c>
      <c r="X24" s="25">
        <v>89</v>
      </c>
      <c r="Y24" s="25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30">
        <f t="shared" si="7"/>
        <v>0</v>
      </c>
      <c r="AK24" s="30">
        <f t="shared" si="7"/>
        <v>0</v>
      </c>
      <c r="AL24" s="31">
        <f t="shared" si="8"/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6</v>
      </c>
      <c r="AV24" s="29">
        <v>19</v>
      </c>
      <c r="AW24" s="29">
        <v>0</v>
      </c>
      <c r="AX24" s="29">
        <v>0</v>
      </c>
      <c r="AY24" s="30">
        <f t="shared" si="9"/>
        <v>6</v>
      </c>
      <c r="AZ24" s="30">
        <f t="shared" si="9"/>
        <v>19</v>
      </c>
      <c r="BA24" s="31">
        <f t="shared" si="10"/>
        <v>25</v>
      </c>
      <c r="BB24" s="29"/>
      <c r="BC24" s="29"/>
      <c r="BD24" s="29"/>
      <c r="BE24" s="29"/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3">
        <v>0</v>
      </c>
      <c r="BM24" s="23">
        <v>0</v>
      </c>
      <c r="BN24" s="30">
        <f t="shared" si="11"/>
        <v>0</v>
      </c>
      <c r="BO24" s="30">
        <f t="shared" si="11"/>
        <v>0</v>
      </c>
      <c r="BP24" s="31">
        <f t="shared" si="12"/>
        <v>0</v>
      </c>
      <c r="BQ24" s="20">
        <v>0</v>
      </c>
      <c r="BR24" s="20">
        <v>0</v>
      </c>
      <c r="BS24" s="20">
        <v>0</v>
      </c>
      <c r="BT24" s="20">
        <v>0</v>
      </c>
    </row>
    <row r="25" spans="1:72" ht="13.5" customHeight="1" x14ac:dyDescent="0.2">
      <c r="A25" s="24" t="str">
        <f>'[1]Kec-1'!A23</f>
        <v>14</v>
      </c>
      <c r="B25" s="24" t="str">
        <f>'[1]Kec-1'!B23</f>
        <v>Kawunganten</v>
      </c>
      <c r="C25" s="25">
        <v>1</v>
      </c>
      <c r="D25" s="25">
        <v>54</v>
      </c>
      <c r="E25" s="26">
        <f t="shared" si="1"/>
        <v>55</v>
      </c>
      <c r="F25" s="25">
        <v>0</v>
      </c>
      <c r="G25" s="25">
        <v>0</v>
      </c>
      <c r="H25" s="26">
        <f t="shared" si="2"/>
        <v>0</v>
      </c>
      <c r="I25" s="25">
        <v>0</v>
      </c>
      <c r="J25" s="25">
        <v>0</v>
      </c>
      <c r="K25" s="26">
        <f t="shared" si="13"/>
        <v>0</v>
      </c>
      <c r="L25" s="25">
        <v>0</v>
      </c>
      <c r="M25" s="25">
        <v>0</v>
      </c>
      <c r="N25" s="26">
        <f t="shared" si="3"/>
        <v>0</v>
      </c>
      <c r="O25" s="25">
        <v>0</v>
      </c>
      <c r="P25" s="25">
        <v>18</v>
      </c>
      <c r="Q25" s="26">
        <f t="shared" si="4"/>
        <v>18</v>
      </c>
      <c r="R25" s="25">
        <v>0</v>
      </c>
      <c r="S25" s="25">
        <v>0</v>
      </c>
      <c r="T25" s="26">
        <f t="shared" si="0"/>
        <v>0</v>
      </c>
      <c r="U25" s="27">
        <f t="shared" si="5"/>
        <v>1</v>
      </c>
      <c r="V25" s="27">
        <f t="shared" si="5"/>
        <v>72</v>
      </c>
      <c r="W25" s="28">
        <f t="shared" si="6"/>
        <v>73</v>
      </c>
      <c r="X25" s="25">
        <v>72</v>
      </c>
      <c r="Y25" s="25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30">
        <f t="shared" si="7"/>
        <v>0</v>
      </c>
      <c r="AK25" s="30">
        <f t="shared" si="7"/>
        <v>0</v>
      </c>
      <c r="AL25" s="31">
        <f t="shared" si="8"/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1</v>
      </c>
      <c r="AR25" s="29">
        <v>1</v>
      </c>
      <c r="AS25" s="29">
        <v>0</v>
      </c>
      <c r="AT25" s="29">
        <v>1</v>
      </c>
      <c r="AU25" s="29">
        <v>8</v>
      </c>
      <c r="AV25" s="29">
        <v>5</v>
      </c>
      <c r="AW25" s="29">
        <v>0</v>
      </c>
      <c r="AX25" s="29">
        <v>1</v>
      </c>
      <c r="AY25" s="30">
        <f t="shared" si="9"/>
        <v>9</v>
      </c>
      <c r="AZ25" s="30">
        <f t="shared" si="9"/>
        <v>8</v>
      </c>
      <c r="BA25" s="31">
        <f t="shared" si="10"/>
        <v>17</v>
      </c>
      <c r="BB25" s="29"/>
      <c r="BC25" s="29"/>
      <c r="BD25" s="29"/>
      <c r="BE25" s="29"/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3">
        <v>0</v>
      </c>
      <c r="BM25" s="23">
        <v>0</v>
      </c>
      <c r="BN25" s="30">
        <f t="shared" si="11"/>
        <v>0</v>
      </c>
      <c r="BO25" s="30">
        <f t="shared" si="11"/>
        <v>0</v>
      </c>
      <c r="BP25" s="31">
        <f t="shared" si="12"/>
        <v>0</v>
      </c>
      <c r="BQ25" s="20">
        <v>0</v>
      </c>
      <c r="BR25" s="20">
        <v>0</v>
      </c>
      <c r="BS25" s="20">
        <v>0</v>
      </c>
      <c r="BT25" s="20">
        <v>0</v>
      </c>
    </row>
    <row r="26" spans="1:72" ht="13.5" customHeight="1" x14ac:dyDescent="0.2">
      <c r="A26" s="24" t="str">
        <f>'[1]Kec-1'!A24</f>
        <v>15</v>
      </c>
      <c r="B26" s="24" t="str">
        <f>'[1]Kec-1'!B24</f>
        <v>Kedungreja</v>
      </c>
      <c r="C26" s="25">
        <v>1</v>
      </c>
      <c r="D26" s="25">
        <v>36</v>
      </c>
      <c r="E26" s="26">
        <f t="shared" si="1"/>
        <v>37</v>
      </c>
      <c r="F26" s="25">
        <v>0</v>
      </c>
      <c r="G26" s="25">
        <v>0</v>
      </c>
      <c r="H26" s="26">
        <f t="shared" si="2"/>
        <v>0</v>
      </c>
      <c r="I26" s="25">
        <v>0</v>
      </c>
      <c r="J26" s="25">
        <v>1</v>
      </c>
      <c r="K26" s="26">
        <f t="shared" si="13"/>
        <v>1</v>
      </c>
      <c r="L26" s="25">
        <v>0</v>
      </c>
      <c r="M26" s="25">
        <v>0</v>
      </c>
      <c r="N26" s="26">
        <f t="shared" si="3"/>
        <v>0</v>
      </c>
      <c r="O26" s="25">
        <v>1</v>
      </c>
      <c r="P26" s="25">
        <v>21</v>
      </c>
      <c r="Q26" s="26">
        <f t="shared" si="4"/>
        <v>22</v>
      </c>
      <c r="R26" s="25">
        <v>0</v>
      </c>
      <c r="S26" s="25">
        <v>0</v>
      </c>
      <c r="T26" s="26">
        <f t="shared" si="0"/>
        <v>0</v>
      </c>
      <c r="U26" s="27">
        <f t="shared" si="5"/>
        <v>2</v>
      </c>
      <c r="V26" s="27">
        <f t="shared" si="5"/>
        <v>58</v>
      </c>
      <c r="W26" s="28">
        <f t="shared" si="6"/>
        <v>60</v>
      </c>
      <c r="X26" s="25">
        <v>68</v>
      </c>
      <c r="Y26" s="25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30">
        <f t="shared" si="7"/>
        <v>0</v>
      </c>
      <c r="AK26" s="30">
        <f t="shared" si="7"/>
        <v>0</v>
      </c>
      <c r="AL26" s="31">
        <f t="shared" si="8"/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6</v>
      </c>
      <c r="AV26" s="29">
        <v>10</v>
      </c>
      <c r="AW26" s="29">
        <v>0</v>
      </c>
      <c r="AX26" s="29">
        <v>0</v>
      </c>
      <c r="AY26" s="30">
        <f t="shared" si="9"/>
        <v>6</v>
      </c>
      <c r="AZ26" s="30">
        <f t="shared" si="9"/>
        <v>10</v>
      </c>
      <c r="BA26" s="31">
        <f t="shared" si="10"/>
        <v>16</v>
      </c>
      <c r="BB26" s="29"/>
      <c r="BC26" s="29"/>
      <c r="BD26" s="29"/>
      <c r="BE26" s="29"/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3">
        <v>0</v>
      </c>
      <c r="BM26" s="23">
        <v>0</v>
      </c>
      <c r="BN26" s="30">
        <f t="shared" si="11"/>
        <v>0</v>
      </c>
      <c r="BO26" s="30">
        <f t="shared" si="11"/>
        <v>0</v>
      </c>
      <c r="BP26" s="31">
        <f t="shared" si="12"/>
        <v>0</v>
      </c>
      <c r="BQ26" s="20">
        <v>0</v>
      </c>
      <c r="BR26" s="20">
        <v>0</v>
      </c>
      <c r="BS26" s="20">
        <v>0</v>
      </c>
      <c r="BT26" s="20">
        <v>0</v>
      </c>
    </row>
    <row r="27" spans="1:72" ht="13.5" customHeight="1" x14ac:dyDescent="0.2">
      <c r="A27" s="24" t="str">
        <f>'[1]Kec-1'!A25</f>
        <v>16</v>
      </c>
      <c r="B27" s="24" t="str">
        <f>'[1]Kec-1'!B25</f>
        <v>Kesugihan</v>
      </c>
      <c r="C27" s="25">
        <v>3</v>
      </c>
      <c r="D27" s="25">
        <v>55</v>
      </c>
      <c r="E27" s="26">
        <f t="shared" si="1"/>
        <v>58</v>
      </c>
      <c r="F27" s="25">
        <v>0</v>
      </c>
      <c r="G27" s="25">
        <v>2</v>
      </c>
      <c r="H27" s="26">
        <f t="shared" si="2"/>
        <v>2</v>
      </c>
      <c r="I27" s="25">
        <v>0</v>
      </c>
      <c r="J27" s="25">
        <v>2</v>
      </c>
      <c r="K27" s="26">
        <f t="shared" si="13"/>
        <v>2</v>
      </c>
      <c r="L27" s="25">
        <v>0</v>
      </c>
      <c r="M27" s="25">
        <v>4</v>
      </c>
      <c r="N27" s="26">
        <f t="shared" si="3"/>
        <v>4</v>
      </c>
      <c r="O27" s="25">
        <v>0</v>
      </c>
      <c r="P27" s="25">
        <v>22</v>
      </c>
      <c r="Q27" s="26">
        <f t="shared" si="4"/>
        <v>22</v>
      </c>
      <c r="R27" s="25">
        <v>0</v>
      </c>
      <c r="S27" s="25">
        <v>0</v>
      </c>
      <c r="T27" s="26">
        <f t="shared" si="0"/>
        <v>0</v>
      </c>
      <c r="U27" s="27">
        <f t="shared" si="5"/>
        <v>3</v>
      </c>
      <c r="V27" s="27">
        <f t="shared" si="5"/>
        <v>85</v>
      </c>
      <c r="W27" s="28">
        <f t="shared" si="6"/>
        <v>88</v>
      </c>
      <c r="X27" s="25">
        <v>92</v>
      </c>
      <c r="Y27" s="25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30">
        <f t="shared" si="7"/>
        <v>0</v>
      </c>
      <c r="AK27" s="30">
        <f t="shared" si="7"/>
        <v>0</v>
      </c>
      <c r="AL27" s="31">
        <f t="shared" si="8"/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1</v>
      </c>
      <c r="AS27" s="29">
        <v>0</v>
      </c>
      <c r="AT27" s="29">
        <v>1</v>
      </c>
      <c r="AU27" s="29">
        <v>6</v>
      </c>
      <c r="AV27" s="29">
        <v>2</v>
      </c>
      <c r="AW27" s="29">
        <v>0</v>
      </c>
      <c r="AX27" s="29">
        <v>0</v>
      </c>
      <c r="AY27" s="30">
        <f t="shared" si="9"/>
        <v>6</v>
      </c>
      <c r="AZ27" s="30">
        <f t="shared" si="9"/>
        <v>4</v>
      </c>
      <c r="BA27" s="31">
        <f t="shared" si="10"/>
        <v>10</v>
      </c>
      <c r="BB27" s="29"/>
      <c r="BC27" s="29"/>
      <c r="BD27" s="29"/>
      <c r="BE27" s="29"/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3">
        <v>0</v>
      </c>
      <c r="BM27" s="23">
        <v>0</v>
      </c>
      <c r="BN27" s="30">
        <f t="shared" si="11"/>
        <v>0</v>
      </c>
      <c r="BO27" s="30">
        <f t="shared" si="11"/>
        <v>0</v>
      </c>
      <c r="BP27" s="31">
        <f t="shared" si="12"/>
        <v>0</v>
      </c>
      <c r="BQ27" s="20">
        <v>0</v>
      </c>
      <c r="BR27" s="20">
        <v>0</v>
      </c>
      <c r="BS27" s="20">
        <v>0</v>
      </c>
      <c r="BT27" s="20">
        <v>0</v>
      </c>
    </row>
    <row r="28" spans="1:72" ht="13.5" customHeight="1" x14ac:dyDescent="0.2">
      <c r="A28" s="24" t="str">
        <f>'[1]Kec-1'!A26</f>
        <v>17</v>
      </c>
      <c r="B28" s="24" t="str">
        <f>'[1]Kec-1'!B26</f>
        <v>Kroya</v>
      </c>
      <c r="C28" s="25">
        <v>0</v>
      </c>
      <c r="D28" s="25">
        <v>54</v>
      </c>
      <c r="E28" s="26">
        <f t="shared" si="1"/>
        <v>54</v>
      </c>
      <c r="F28" s="25">
        <v>0</v>
      </c>
      <c r="G28" s="25">
        <v>0</v>
      </c>
      <c r="H28" s="26">
        <f t="shared" si="2"/>
        <v>0</v>
      </c>
      <c r="I28" s="25">
        <v>0</v>
      </c>
      <c r="J28" s="25">
        <v>1</v>
      </c>
      <c r="K28" s="26">
        <f t="shared" si="13"/>
        <v>1</v>
      </c>
      <c r="L28" s="25">
        <v>0</v>
      </c>
      <c r="M28" s="25">
        <v>1</v>
      </c>
      <c r="N28" s="26">
        <f t="shared" si="3"/>
        <v>1</v>
      </c>
      <c r="O28" s="25">
        <v>0</v>
      </c>
      <c r="P28" s="25">
        <v>16</v>
      </c>
      <c r="Q28" s="26">
        <f t="shared" si="4"/>
        <v>16</v>
      </c>
      <c r="R28" s="25">
        <v>0</v>
      </c>
      <c r="S28" s="25">
        <v>0</v>
      </c>
      <c r="T28" s="26">
        <f t="shared" si="0"/>
        <v>0</v>
      </c>
      <c r="U28" s="27">
        <f t="shared" si="5"/>
        <v>0</v>
      </c>
      <c r="V28" s="27">
        <f t="shared" si="5"/>
        <v>72</v>
      </c>
      <c r="W28" s="28">
        <f t="shared" si="6"/>
        <v>72</v>
      </c>
      <c r="X28" s="25">
        <v>81</v>
      </c>
      <c r="Y28" s="25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30">
        <f t="shared" si="7"/>
        <v>0</v>
      </c>
      <c r="AK28" s="30">
        <f t="shared" si="7"/>
        <v>0</v>
      </c>
      <c r="AL28" s="31">
        <f t="shared" si="8"/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8</v>
      </c>
      <c r="AV28" s="29">
        <v>15</v>
      </c>
      <c r="AW28" s="29">
        <v>0</v>
      </c>
      <c r="AX28" s="29">
        <v>0</v>
      </c>
      <c r="AY28" s="30">
        <f t="shared" si="9"/>
        <v>8</v>
      </c>
      <c r="AZ28" s="30">
        <f t="shared" si="9"/>
        <v>15</v>
      </c>
      <c r="BA28" s="31">
        <f t="shared" si="10"/>
        <v>23</v>
      </c>
      <c r="BB28" s="29"/>
      <c r="BC28" s="29"/>
      <c r="BD28" s="29"/>
      <c r="BE28" s="29"/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3">
        <v>0</v>
      </c>
      <c r="BM28" s="23">
        <v>0</v>
      </c>
      <c r="BN28" s="30">
        <f t="shared" si="11"/>
        <v>0</v>
      </c>
      <c r="BO28" s="30">
        <f t="shared" si="11"/>
        <v>0</v>
      </c>
      <c r="BP28" s="31">
        <f t="shared" si="12"/>
        <v>0</v>
      </c>
      <c r="BQ28" s="20">
        <v>0</v>
      </c>
      <c r="BR28" s="20">
        <v>0</v>
      </c>
      <c r="BS28" s="20">
        <v>0</v>
      </c>
      <c r="BT28" s="20">
        <v>0</v>
      </c>
    </row>
    <row r="29" spans="1:72" ht="13.5" customHeight="1" x14ac:dyDescent="0.2">
      <c r="A29" s="24" t="str">
        <f>'[1]Kec-1'!A27</f>
        <v>18</v>
      </c>
      <c r="B29" s="24" t="str">
        <f>'[1]Kec-1'!B27</f>
        <v>Majenang</v>
      </c>
      <c r="C29" s="25">
        <v>8</v>
      </c>
      <c r="D29" s="25">
        <v>98</v>
      </c>
      <c r="E29" s="26">
        <f t="shared" si="1"/>
        <v>106</v>
      </c>
      <c r="F29" s="25">
        <v>0</v>
      </c>
      <c r="G29" s="25">
        <v>1</v>
      </c>
      <c r="H29" s="26">
        <f t="shared" si="2"/>
        <v>1</v>
      </c>
      <c r="I29" s="25">
        <v>1</v>
      </c>
      <c r="J29" s="25">
        <v>2</v>
      </c>
      <c r="K29" s="26">
        <f t="shared" si="13"/>
        <v>3</v>
      </c>
      <c r="L29" s="25">
        <v>1</v>
      </c>
      <c r="M29" s="25">
        <v>5</v>
      </c>
      <c r="N29" s="26">
        <f t="shared" si="3"/>
        <v>6</v>
      </c>
      <c r="O29" s="25">
        <v>0</v>
      </c>
      <c r="P29" s="25">
        <v>24</v>
      </c>
      <c r="Q29" s="26">
        <f t="shared" si="4"/>
        <v>24</v>
      </c>
      <c r="R29" s="25">
        <v>0</v>
      </c>
      <c r="S29" s="25">
        <v>1</v>
      </c>
      <c r="T29" s="26">
        <f t="shared" si="0"/>
        <v>1</v>
      </c>
      <c r="U29" s="27">
        <f t="shared" si="5"/>
        <v>10</v>
      </c>
      <c r="V29" s="27">
        <f t="shared" si="5"/>
        <v>131</v>
      </c>
      <c r="W29" s="28">
        <f t="shared" si="6"/>
        <v>141</v>
      </c>
      <c r="X29" s="25">
        <v>124</v>
      </c>
      <c r="Y29" s="25">
        <v>0</v>
      </c>
      <c r="Z29" s="29">
        <v>0</v>
      </c>
      <c r="AA29" s="29">
        <v>0</v>
      </c>
      <c r="AB29" s="29">
        <v>18</v>
      </c>
      <c r="AC29" s="29">
        <v>5</v>
      </c>
      <c r="AD29" s="29">
        <v>0</v>
      </c>
      <c r="AE29" s="29">
        <v>0</v>
      </c>
      <c r="AF29" s="29">
        <v>3</v>
      </c>
      <c r="AG29" s="29">
        <v>1</v>
      </c>
      <c r="AH29" s="29">
        <v>0</v>
      </c>
      <c r="AI29" s="29">
        <v>0</v>
      </c>
      <c r="AJ29" s="30">
        <f t="shared" si="7"/>
        <v>21</v>
      </c>
      <c r="AK29" s="30">
        <f t="shared" si="7"/>
        <v>6</v>
      </c>
      <c r="AL29" s="31">
        <f t="shared" si="8"/>
        <v>27</v>
      </c>
      <c r="AM29" s="29">
        <v>10</v>
      </c>
      <c r="AN29" s="29">
        <v>17</v>
      </c>
      <c r="AO29" s="29">
        <v>4</v>
      </c>
      <c r="AP29" s="29">
        <v>23</v>
      </c>
      <c r="AQ29" s="29">
        <v>0</v>
      </c>
      <c r="AR29" s="29">
        <v>0</v>
      </c>
      <c r="AS29" s="29">
        <v>1</v>
      </c>
      <c r="AT29" s="29">
        <v>0</v>
      </c>
      <c r="AU29" s="29">
        <v>6</v>
      </c>
      <c r="AV29" s="29">
        <v>5</v>
      </c>
      <c r="AW29" s="29">
        <v>0</v>
      </c>
      <c r="AX29" s="29">
        <v>0</v>
      </c>
      <c r="AY29" s="30">
        <f t="shared" si="9"/>
        <v>7</v>
      </c>
      <c r="AZ29" s="30">
        <f t="shared" si="9"/>
        <v>5</v>
      </c>
      <c r="BA29" s="31">
        <f t="shared" si="10"/>
        <v>12</v>
      </c>
      <c r="BB29" s="29"/>
      <c r="BC29" s="29"/>
      <c r="BD29" s="29"/>
      <c r="BE29" s="29"/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3">
        <v>0</v>
      </c>
      <c r="BM29" s="23">
        <v>0</v>
      </c>
      <c r="BN29" s="30">
        <f t="shared" si="11"/>
        <v>0</v>
      </c>
      <c r="BO29" s="30">
        <f t="shared" si="11"/>
        <v>0</v>
      </c>
      <c r="BP29" s="31">
        <f t="shared" si="12"/>
        <v>0</v>
      </c>
      <c r="BQ29" s="20">
        <v>0</v>
      </c>
      <c r="BR29" s="20">
        <v>0</v>
      </c>
      <c r="BS29" s="20">
        <v>0</v>
      </c>
      <c r="BT29" s="20">
        <v>0</v>
      </c>
    </row>
    <row r="30" spans="1:72" ht="13.5" customHeight="1" x14ac:dyDescent="0.2">
      <c r="A30" s="24" t="str">
        <f>'[1]Kec-1'!A28</f>
        <v>19</v>
      </c>
      <c r="B30" s="24" t="str">
        <f>'[1]Kec-1'!B28</f>
        <v>Maos</v>
      </c>
      <c r="C30" s="25">
        <v>0</v>
      </c>
      <c r="D30" s="25">
        <v>31</v>
      </c>
      <c r="E30" s="26">
        <f t="shared" si="1"/>
        <v>31</v>
      </c>
      <c r="F30" s="25">
        <v>0</v>
      </c>
      <c r="G30" s="25">
        <v>1</v>
      </c>
      <c r="H30" s="26">
        <f t="shared" si="2"/>
        <v>1</v>
      </c>
      <c r="I30" s="25">
        <v>0</v>
      </c>
      <c r="J30" s="25">
        <v>1</v>
      </c>
      <c r="K30" s="26">
        <f t="shared" si="13"/>
        <v>1</v>
      </c>
      <c r="L30" s="25">
        <v>0</v>
      </c>
      <c r="M30" s="25">
        <v>2</v>
      </c>
      <c r="N30" s="26">
        <f t="shared" si="3"/>
        <v>2</v>
      </c>
      <c r="O30" s="25">
        <v>0</v>
      </c>
      <c r="P30" s="25">
        <v>14</v>
      </c>
      <c r="Q30" s="26">
        <f t="shared" si="4"/>
        <v>14</v>
      </c>
      <c r="R30" s="25">
        <v>0</v>
      </c>
      <c r="S30" s="25">
        <v>0</v>
      </c>
      <c r="T30" s="26">
        <f t="shared" si="0"/>
        <v>0</v>
      </c>
      <c r="U30" s="27">
        <f t="shared" si="5"/>
        <v>0</v>
      </c>
      <c r="V30" s="27">
        <f t="shared" si="5"/>
        <v>49</v>
      </c>
      <c r="W30" s="28">
        <f t="shared" si="6"/>
        <v>49</v>
      </c>
      <c r="X30" s="25">
        <v>52</v>
      </c>
      <c r="Y30" s="25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30">
        <f t="shared" si="7"/>
        <v>0</v>
      </c>
      <c r="AK30" s="30">
        <f t="shared" si="7"/>
        <v>0</v>
      </c>
      <c r="AL30" s="31">
        <f t="shared" si="8"/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1</v>
      </c>
      <c r="AR30" s="29">
        <v>1</v>
      </c>
      <c r="AS30" s="29">
        <v>0</v>
      </c>
      <c r="AT30" s="29">
        <v>0</v>
      </c>
      <c r="AU30" s="29">
        <v>1</v>
      </c>
      <c r="AV30" s="29">
        <v>2</v>
      </c>
      <c r="AW30" s="29">
        <v>1</v>
      </c>
      <c r="AX30" s="29">
        <v>0</v>
      </c>
      <c r="AY30" s="30">
        <f t="shared" si="9"/>
        <v>3</v>
      </c>
      <c r="AZ30" s="30">
        <f t="shared" si="9"/>
        <v>3</v>
      </c>
      <c r="BA30" s="31">
        <f t="shared" si="10"/>
        <v>6</v>
      </c>
      <c r="BB30" s="29"/>
      <c r="BC30" s="29"/>
      <c r="BD30" s="29"/>
      <c r="BE30" s="29"/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3">
        <v>0</v>
      </c>
      <c r="BM30" s="23">
        <v>0</v>
      </c>
      <c r="BN30" s="30">
        <f t="shared" si="11"/>
        <v>0</v>
      </c>
      <c r="BO30" s="30">
        <f t="shared" si="11"/>
        <v>0</v>
      </c>
      <c r="BP30" s="31">
        <f t="shared" si="12"/>
        <v>0</v>
      </c>
      <c r="BQ30" s="20">
        <v>0</v>
      </c>
      <c r="BR30" s="20">
        <v>0</v>
      </c>
      <c r="BS30" s="20">
        <v>0</v>
      </c>
      <c r="BT30" s="20">
        <v>0</v>
      </c>
    </row>
    <row r="31" spans="1:72" ht="13.5" customHeight="1" x14ac:dyDescent="0.2">
      <c r="A31" s="24" t="str">
        <f>'[1]Kec-1'!A29</f>
        <v>20</v>
      </c>
      <c r="B31" s="24" t="str">
        <f>'[1]Kec-1'!B29</f>
        <v>Nusawungu</v>
      </c>
      <c r="C31" s="25">
        <v>0</v>
      </c>
      <c r="D31" s="25">
        <v>39</v>
      </c>
      <c r="E31" s="26">
        <f t="shared" si="1"/>
        <v>39</v>
      </c>
      <c r="F31" s="25">
        <v>0</v>
      </c>
      <c r="G31" s="25">
        <v>0</v>
      </c>
      <c r="H31" s="26">
        <f t="shared" si="2"/>
        <v>0</v>
      </c>
      <c r="I31" s="25">
        <v>0</v>
      </c>
      <c r="J31" s="25">
        <v>1</v>
      </c>
      <c r="K31" s="26">
        <f t="shared" si="13"/>
        <v>1</v>
      </c>
      <c r="L31" s="25">
        <v>0</v>
      </c>
      <c r="M31" s="25">
        <v>3</v>
      </c>
      <c r="N31" s="26">
        <f t="shared" si="3"/>
        <v>3</v>
      </c>
      <c r="O31" s="25">
        <v>1</v>
      </c>
      <c r="P31" s="25">
        <v>10</v>
      </c>
      <c r="Q31" s="26">
        <f t="shared" si="4"/>
        <v>11</v>
      </c>
      <c r="R31" s="25">
        <v>0</v>
      </c>
      <c r="S31" s="25">
        <v>1</v>
      </c>
      <c r="T31" s="26">
        <f t="shared" si="0"/>
        <v>1</v>
      </c>
      <c r="U31" s="27">
        <f t="shared" si="5"/>
        <v>1</v>
      </c>
      <c r="V31" s="27">
        <f t="shared" si="5"/>
        <v>54</v>
      </c>
      <c r="W31" s="28">
        <f t="shared" si="6"/>
        <v>55</v>
      </c>
      <c r="X31" s="25">
        <v>56</v>
      </c>
      <c r="Y31" s="25">
        <v>0</v>
      </c>
      <c r="Z31" s="29">
        <v>0</v>
      </c>
      <c r="AA31" s="29">
        <v>0</v>
      </c>
      <c r="AB31" s="29">
        <v>2</v>
      </c>
      <c r="AC31" s="29">
        <v>46</v>
      </c>
      <c r="AD31" s="29">
        <v>0</v>
      </c>
      <c r="AE31" s="29">
        <v>4</v>
      </c>
      <c r="AF31" s="29">
        <v>0</v>
      </c>
      <c r="AG31" s="29">
        <v>6</v>
      </c>
      <c r="AH31" s="29">
        <v>0</v>
      </c>
      <c r="AI31" s="29">
        <v>0</v>
      </c>
      <c r="AJ31" s="30">
        <f t="shared" si="7"/>
        <v>2</v>
      </c>
      <c r="AK31" s="30">
        <f t="shared" si="7"/>
        <v>56</v>
      </c>
      <c r="AL31" s="31">
        <f t="shared" si="8"/>
        <v>58</v>
      </c>
      <c r="AM31" s="29">
        <v>58</v>
      </c>
      <c r="AN31" s="29">
        <v>0</v>
      </c>
      <c r="AO31" s="29">
        <v>29</v>
      </c>
      <c r="AP31" s="29">
        <v>48</v>
      </c>
      <c r="AQ31" s="29">
        <v>0</v>
      </c>
      <c r="AR31" s="29">
        <v>1</v>
      </c>
      <c r="AS31" s="29">
        <v>0</v>
      </c>
      <c r="AT31" s="29">
        <v>1</v>
      </c>
      <c r="AU31" s="29">
        <v>4</v>
      </c>
      <c r="AV31" s="29">
        <v>5</v>
      </c>
      <c r="AW31" s="29">
        <v>1</v>
      </c>
      <c r="AX31" s="29">
        <v>0</v>
      </c>
      <c r="AY31" s="30">
        <f t="shared" si="9"/>
        <v>5</v>
      </c>
      <c r="AZ31" s="30">
        <f t="shared" si="9"/>
        <v>7</v>
      </c>
      <c r="BA31" s="31">
        <f t="shared" si="10"/>
        <v>12</v>
      </c>
      <c r="BB31" s="29"/>
      <c r="BC31" s="29"/>
      <c r="BD31" s="29"/>
      <c r="BE31" s="29"/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3">
        <v>0</v>
      </c>
      <c r="BM31" s="23">
        <v>0</v>
      </c>
      <c r="BN31" s="30">
        <f t="shared" si="11"/>
        <v>0</v>
      </c>
      <c r="BO31" s="30">
        <f t="shared" si="11"/>
        <v>0</v>
      </c>
      <c r="BP31" s="31">
        <f t="shared" si="12"/>
        <v>0</v>
      </c>
      <c r="BQ31" s="20">
        <v>0</v>
      </c>
      <c r="BR31" s="20">
        <v>0</v>
      </c>
      <c r="BS31" s="20">
        <v>0</v>
      </c>
      <c r="BT31" s="20">
        <v>0</v>
      </c>
    </row>
    <row r="32" spans="1:72" ht="13.5" customHeight="1" x14ac:dyDescent="0.2">
      <c r="A32" s="24" t="str">
        <f>'[1]Kec-1'!A30</f>
        <v>21</v>
      </c>
      <c r="B32" s="24" t="str">
        <f>'[1]Kec-1'!B30</f>
        <v>Patimuan</v>
      </c>
      <c r="C32" s="25">
        <v>1</v>
      </c>
      <c r="D32" s="25">
        <v>45</v>
      </c>
      <c r="E32" s="26">
        <f t="shared" si="1"/>
        <v>46</v>
      </c>
      <c r="F32" s="25">
        <v>0</v>
      </c>
      <c r="G32" s="25">
        <v>0</v>
      </c>
      <c r="H32" s="26">
        <f t="shared" si="2"/>
        <v>0</v>
      </c>
      <c r="I32" s="25">
        <v>0</v>
      </c>
      <c r="J32" s="25">
        <v>2</v>
      </c>
      <c r="K32" s="26">
        <f t="shared" si="13"/>
        <v>2</v>
      </c>
      <c r="L32" s="25">
        <v>0</v>
      </c>
      <c r="M32" s="25">
        <v>0</v>
      </c>
      <c r="N32" s="26">
        <f t="shared" si="3"/>
        <v>0</v>
      </c>
      <c r="O32" s="25">
        <v>0</v>
      </c>
      <c r="P32" s="25">
        <v>8</v>
      </c>
      <c r="Q32" s="26">
        <f t="shared" si="4"/>
        <v>8</v>
      </c>
      <c r="R32" s="25">
        <v>0</v>
      </c>
      <c r="S32" s="25">
        <v>0</v>
      </c>
      <c r="T32" s="26">
        <f t="shared" si="0"/>
        <v>0</v>
      </c>
      <c r="U32" s="27">
        <f t="shared" si="5"/>
        <v>1</v>
      </c>
      <c r="V32" s="27">
        <f t="shared" si="5"/>
        <v>55</v>
      </c>
      <c r="W32" s="28">
        <f t="shared" si="6"/>
        <v>56</v>
      </c>
      <c r="X32" s="25">
        <v>57</v>
      </c>
      <c r="Y32" s="25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30">
        <f t="shared" si="7"/>
        <v>0</v>
      </c>
      <c r="AK32" s="30">
        <f t="shared" si="7"/>
        <v>0</v>
      </c>
      <c r="AL32" s="31">
        <f t="shared" si="8"/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2</v>
      </c>
      <c r="AV32" s="29">
        <v>6</v>
      </c>
      <c r="AW32" s="29">
        <v>0</v>
      </c>
      <c r="AX32" s="29">
        <v>0</v>
      </c>
      <c r="AY32" s="30">
        <f t="shared" si="9"/>
        <v>2</v>
      </c>
      <c r="AZ32" s="30">
        <f t="shared" si="9"/>
        <v>6</v>
      </c>
      <c r="BA32" s="31">
        <f t="shared" si="10"/>
        <v>8</v>
      </c>
      <c r="BB32" s="29"/>
      <c r="BC32" s="29"/>
      <c r="BD32" s="29"/>
      <c r="BE32" s="29"/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3">
        <v>0</v>
      </c>
      <c r="BM32" s="23">
        <v>0</v>
      </c>
      <c r="BN32" s="30">
        <f t="shared" si="11"/>
        <v>0</v>
      </c>
      <c r="BO32" s="30">
        <f t="shared" si="11"/>
        <v>0</v>
      </c>
      <c r="BP32" s="31">
        <f t="shared" si="12"/>
        <v>0</v>
      </c>
      <c r="BQ32" s="20">
        <v>0</v>
      </c>
      <c r="BR32" s="20">
        <v>0</v>
      </c>
      <c r="BS32" s="20">
        <v>0</v>
      </c>
      <c r="BT32" s="20">
        <v>0</v>
      </c>
    </row>
    <row r="33" spans="1:72" ht="13.5" customHeight="1" x14ac:dyDescent="0.2">
      <c r="A33" s="24" t="str">
        <f>'[1]Kec-1'!A31</f>
        <v>22</v>
      </c>
      <c r="B33" s="24" t="str">
        <f>'[1]Kec-1'!B31</f>
        <v>Sampang</v>
      </c>
      <c r="C33" s="25">
        <v>0</v>
      </c>
      <c r="D33" s="25">
        <v>27</v>
      </c>
      <c r="E33" s="26">
        <f t="shared" si="1"/>
        <v>27</v>
      </c>
      <c r="F33" s="25">
        <v>0</v>
      </c>
      <c r="G33" s="25">
        <v>0</v>
      </c>
      <c r="H33" s="26">
        <f t="shared" si="2"/>
        <v>0</v>
      </c>
      <c r="I33" s="25">
        <v>0</v>
      </c>
      <c r="J33" s="25">
        <v>1</v>
      </c>
      <c r="K33" s="26">
        <f>SUM(I33:J33)</f>
        <v>1</v>
      </c>
      <c r="L33" s="25">
        <v>0</v>
      </c>
      <c r="M33" s="25">
        <v>1</v>
      </c>
      <c r="N33" s="26">
        <f t="shared" si="3"/>
        <v>1</v>
      </c>
      <c r="O33" s="25">
        <v>0</v>
      </c>
      <c r="P33" s="25">
        <v>10</v>
      </c>
      <c r="Q33" s="26">
        <f t="shared" si="4"/>
        <v>10</v>
      </c>
      <c r="R33" s="25">
        <v>0</v>
      </c>
      <c r="S33" s="25">
        <v>0</v>
      </c>
      <c r="T33" s="26">
        <f t="shared" si="0"/>
        <v>0</v>
      </c>
      <c r="U33" s="27">
        <f t="shared" si="5"/>
        <v>0</v>
      </c>
      <c r="V33" s="27">
        <f t="shared" si="5"/>
        <v>39</v>
      </c>
      <c r="W33" s="28">
        <f t="shared" si="6"/>
        <v>39</v>
      </c>
      <c r="X33" s="25">
        <v>21</v>
      </c>
      <c r="Y33" s="25">
        <v>0</v>
      </c>
      <c r="Z33" s="29">
        <v>0</v>
      </c>
      <c r="AA33" s="29">
        <v>0</v>
      </c>
      <c r="AB33" s="29">
        <v>3</v>
      </c>
      <c r="AC33" s="29">
        <v>3</v>
      </c>
      <c r="AD33" s="29">
        <v>1</v>
      </c>
      <c r="AE33" s="29">
        <v>1</v>
      </c>
      <c r="AF33" s="29">
        <v>2</v>
      </c>
      <c r="AG33" s="29">
        <v>0</v>
      </c>
      <c r="AH33" s="29">
        <v>0</v>
      </c>
      <c r="AI33" s="29">
        <v>0</v>
      </c>
      <c r="AJ33" s="30">
        <f t="shared" si="7"/>
        <v>6</v>
      </c>
      <c r="AK33" s="30">
        <f t="shared" si="7"/>
        <v>4</v>
      </c>
      <c r="AL33" s="31">
        <f t="shared" si="8"/>
        <v>10</v>
      </c>
      <c r="AM33" s="29">
        <v>0</v>
      </c>
      <c r="AN33" s="29">
        <v>10</v>
      </c>
      <c r="AO33" s="29">
        <v>5</v>
      </c>
      <c r="AP33" s="29">
        <v>5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30">
        <f t="shared" si="9"/>
        <v>0</v>
      </c>
      <c r="AZ33" s="30">
        <f t="shared" si="9"/>
        <v>0</v>
      </c>
      <c r="BA33" s="31">
        <f t="shared" si="10"/>
        <v>0</v>
      </c>
      <c r="BB33" s="29"/>
      <c r="BC33" s="29"/>
      <c r="BD33" s="29"/>
      <c r="BE33" s="29"/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3">
        <v>0</v>
      </c>
      <c r="BM33" s="23">
        <v>0</v>
      </c>
      <c r="BN33" s="30">
        <f t="shared" si="11"/>
        <v>0</v>
      </c>
      <c r="BO33" s="30">
        <f t="shared" si="11"/>
        <v>0</v>
      </c>
      <c r="BP33" s="31">
        <f t="shared" si="12"/>
        <v>0</v>
      </c>
      <c r="BQ33" s="20">
        <v>0</v>
      </c>
      <c r="BR33" s="20">
        <v>0</v>
      </c>
      <c r="BS33" s="20">
        <v>0</v>
      </c>
      <c r="BT33" s="20">
        <v>0</v>
      </c>
    </row>
    <row r="34" spans="1:72" ht="13.5" customHeight="1" x14ac:dyDescent="0.2">
      <c r="A34" s="24" t="str">
        <f>'[1]Kec-1'!A32</f>
        <v>23</v>
      </c>
      <c r="B34" s="24" t="str">
        <f>'[1]Kec-1'!B32</f>
        <v>Sidareja</v>
      </c>
      <c r="C34" s="25">
        <v>0</v>
      </c>
      <c r="D34" s="25">
        <v>37</v>
      </c>
      <c r="E34" s="26">
        <f t="shared" si="1"/>
        <v>37</v>
      </c>
      <c r="F34" s="25">
        <v>0</v>
      </c>
      <c r="G34" s="25">
        <v>1</v>
      </c>
      <c r="H34" s="26">
        <f t="shared" si="2"/>
        <v>1</v>
      </c>
      <c r="I34" s="25">
        <v>0</v>
      </c>
      <c r="J34" s="25">
        <v>2</v>
      </c>
      <c r="K34" s="26">
        <f t="shared" si="13"/>
        <v>2</v>
      </c>
      <c r="L34" s="25">
        <v>0</v>
      </c>
      <c r="M34" s="25">
        <v>2</v>
      </c>
      <c r="N34" s="26">
        <f t="shared" si="3"/>
        <v>2</v>
      </c>
      <c r="O34" s="25">
        <v>0</v>
      </c>
      <c r="P34" s="25">
        <v>21</v>
      </c>
      <c r="Q34" s="26">
        <f t="shared" si="4"/>
        <v>21</v>
      </c>
      <c r="R34" s="25">
        <v>0</v>
      </c>
      <c r="S34" s="25">
        <v>0</v>
      </c>
      <c r="T34" s="26">
        <f t="shared" si="0"/>
        <v>0</v>
      </c>
      <c r="U34" s="27">
        <f t="shared" si="5"/>
        <v>0</v>
      </c>
      <c r="V34" s="27">
        <f t="shared" si="5"/>
        <v>63</v>
      </c>
      <c r="W34" s="28">
        <f t="shared" si="6"/>
        <v>63</v>
      </c>
      <c r="X34" s="25">
        <v>56</v>
      </c>
      <c r="Y34" s="25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14</v>
      </c>
      <c r="AH34" s="29">
        <v>0</v>
      </c>
      <c r="AI34" s="29">
        <v>0</v>
      </c>
      <c r="AJ34" s="30">
        <f t="shared" si="7"/>
        <v>0</v>
      </c>
      <c r="AK34" s="30">
        <f t="shared" si="7"/>
        <v>14</v>
      </c>
      <c r="AL34" s="31">
        <f t="shared" si="8"/>
        <v>14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4</v>
      </c>
      <c r="AS34" s="29">
        <v>0</v>
      </c>
      <c r="AT34" s="29">
        <v>0</v>
      </c>
      <c r="AU34" s="29">
        <v>11</v>
      </c>
      <c r="AV34" s="29">
        <v>4</v>
      </c>
      <c r="AW34" s="29">
        <v>0</v>
      </c>
      <c r="AX34" s="29">
        <v>0</v>
      </c>
      <c r="AY34" s="30">
        <f t="shared" si="9"/>
        <v>11</v>
      </c>
      <c r="AZ34" s="30">
        <f t="shared" si="9"/>
        <v>8</v>
      </c>
      <c r="BA34" s="31">
        <f t="shared" si="10"/>
        <v>19</v>
      </c>
      <c r="BB34" s="29"/>
      <c r="BC34" s="29"/>
      <c r="BD34" s="29"/>
      <c r="BE34" s="29"/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3">
        <v>0</v>
      </c>
      <c r="BM34" s="23">
        <v>0</v>
      </c>
      <c r="BN34" s="30">
        <f t="shared" si="11"/>
        <v>0</v>
      </c>
      <c r="BO34" s="30">
        <f t="shared" si="11"/>
        <v>0</v>
      </c>
      <c r="BP34" s="31">
        <f t="shared" si="12"/>
        <v>0</v>
      </c>
      <c r="BQ34" s="20">
        <v>0</v>
      </c>
      <c r="BR34" s="20">
        <v>0</v>
      </c>
      <c r="BS34" s="20">
        <v>0</v>
      </c>
      <c r="BT34" s="20">
        <v>0</v>
      </c>
    </row>
    <row r="35" spans="1:72" ht="13.5" customHeight="1" x14ac:dyDescent="0.2">
      <c r="A35" s="32" t="str">
        <f>'[1]Kec-1'!A33</f>
        <v>24</v>
      </c>
      <c r="B35" s="32" t="str">
        <f>'[1]Kec-1'!B33</f>
        <v>Wanareja</v>
      </c>
      <c r="C35" s="33">
        <v>0</v>
      </c>
      <c r="D35" s="33">
        <v>62</v>
      </c>
      <c r="E35" s="34">
        <f t="shared" si="1"/>
        <v>62</v>
      </c>
      <c r="F35" s="33">
        <v>0</v>
      </c>
      <c r="G35" s="33">
        <v>1</v>
      </c>
      <c r="H35" s="34">
        <f t="shared" si="2"/>
        <v>1</v>
      </c>
      <c r="I35" s="33">
        <v>0</v>
      </c>
      <c r="J35" s="33">
        <v>2</v>
      </c>
      <c r="K35" s="34">
        <f t="shared" si="13"/>
        <v>2</v>
      </c>
      <c r="L35" s="33">
        <v>0</v>
      </c>
      <c r="M35" s="33">
        <v>0</v>
      </c>
      <c r="N35" s="34">
        <f t="shared" si="3"/>
        <v>0</v>
      </c>
      <c r="O35" s="33">
        <v>0</v>
      </c>
      <c r="P35" s="33">
        <v>31</v>
      </c>
      <c r="Q35" s="34">
        <f t="shared" si="4"/>
        <v>31</v>
      </c>
      <c r="R35" s="33">
        <v>0</v>
      </c>
      <c r="S35" s="33">
        <v>1</v>
      </c>
      <c r="T35" s="34">
        <f t="shared" si="0"/>
        <v>1</v>
      </c>
      <c r="U35" s="35">
        <f t="shared" si="5"/>
        <v>0</v>
      </c>
      <c r="V35" s="35">
        <f t="shared" si="5"/>
        <v>97</v>
      </c>
      <c r="W35" s="36">
        <f t="shared" si="6"/>
        <v>97</v>
      </c>
      <c r="X35" s="33">
        <v>83</v>
      </c>
      <c r="Y35" s="33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8">
        <f t="shared" si="7"/>
        <v>0</v>
      </c>
      <c r="AK35" s="38">
        <f t="shared" si="7"/>
        <v>0</v>
      </c>
      <c r="AL35" s="39">
        <f t="shared" si="8"/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8</v>
      </c>
      <c r="AV35" s="37">
        <v>12</v>
      </c>
      <c r="AW35" s="37">
        <v>0</v>
      </c>
      <c r="AX35" s="37">
        <v>1</v>
      </c>
      <c r="AY35" s="38">
        <f t="shared" si="9"/>
        <v>8</v>
      </c>
      <c r="AZ35" s="38">
        <f t="shared" si="9"/>
        <v>13</v>
      </c>
      <c r="BA35" s="39">
        <f t="shared" si="10"/>
        <v>21</v>
      </c>
      <c r="BB35" s="29"/>
      <c r="BC35" s="29"/>
      <c r="BD35" s="29"/>
      <c r="BE35" s="29"/>
      <c r="BF35" s="20">
        <v>0</v>
      </c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3">
        <v>0</v>
      </c>
      <c r="BM35" s="23">
        <v>0</v>
      </c>
      <c r="BN35" s="30">
        <f t="shared" si="11"/>
        <v>0</v>
      </c>
      <c r="BO35" s="30">
        <f t="shared" si="11"/>
        <v>0</v>
      </c>
      <c r="BP35" s="31">
        <f t="shared" si="12"/>
        <v>0</v>
      </c>
      <c r="BQ35" s="20">
        <v>0</v>
      </c>
      <c r="BR35" s="20">
        <v>0</v>
      </c>
      <c r="BS35" s="20">
        <v>0</v>
      </c>
      <c r="BT35" s="20">
        <v>0</v>
      </c>
    </row>
    <row r="36" spans="1:72" s="43" customFormat="1" ht="19.5" customHeight="1" x14ac:dyDescent="0.2">
      <c r="A36" s="40" t="s">
        <v>16</v>
      </c>
      <c r="B36" s="40"/>
      <c r="C36" s="41">
        <f t="shared" ref="C36:BN36" si="14">SUM(C12:C35)</f>
        <v>29</v>
      </c>
      <c r="D36" s="41">
        <f t="shared" si="14"/>
        <v>1314</v>
      </c>
      <c r="E36" s="41">
        <f>SUM(E12:E35)</f>
        <v>1343</v>
      </c>
      <c r="F36" s="41">
        <f t="shared" si="14"/>
        <v>0</v>
      </c>
      <c r="G36" s="41">
        <f t="shared" si="14"/>
        <v>22</v>
      </c>
      <c r="H36" s="41">
        <f t="shared" ref="H36:N36" si="15">SUM(H12:H35)</f>
        <v>22</v>
      </c>
      <c r="I36" s="41">
        <f t="shared" si="15"/>
        <v>1</v>
      </c>
      <c r="J36" s="41">
        <f t="shared" si="15"/>
        <v>23</v>
      </c>
      <c r="K36" s="41">
        <f t="shared" si="15"/>
        <v>24</v>
      </c>
      <c r="L36" s="41">
        <f t="shared" si="15"/>
        <v>3</v>
      </c>
      <c r="M36" s="41">
        <f t="shared" si="15"/>
        <v>44</v>
      </c>
      <c r="N36" s="41">
        <f t="shared" si="15"/>
        <v>47</v>
      </c>
      <c r="O36" s="41">
        <f t="shared" si="14"/>
        <v>11</v>
      </c>
      <c r="P36" s="41">
        <f t="shared" si="14"/>
        <v>421</v>
      </c>
      <c r="Q36" s="41">
        <f>SUM(Q12:Q35)</f>
        <v>432</v>
      </c>
      <c r="R36" s="41">
        <f t="shared" si="14"/>
        <v>0</v>
      </c>
      <c r="S36" s="41">
        <f t="shared" si="14"/>
        <v>5</v>
      </c>
      <c r="T36" s="41">
        <f>SUM(T12:T35)</f>
        <v>5</v>
      </c>
      <c r="U36" s="41">
        <f t="shared" si="14"/>
        <v>44</v>
      </c>
      <c r="V36" s="41">
        <f t="shared" si="14"/>
        <v>1829</v>
      </c>
      <c r="W36" s="41">
        <f t="shared" si="14"/>
        <v>1873</v>
      </c>
      <c r="X36" s="42">
        <f t="shared" si="14"/>
        <v>1908</v>
      </c>
      <c r="Y36" s="42">
        <f t="shared" si="14"/>
        <v>0</v>
      </c>
      <c r="Z36" s="42">
        <f t="shared" si="14"/>
        <v>0</v>
      </c>
      <c r="AA36" s="42">
        <f t="shared" si="14"/>
        <v>0</v>
      </c>
      <c r="AB36" s="42">
        <f t="shared" si="14"/>
        <v>30</v>
      </c>
      <c r="AC36" s="42">
        <f t="shared" si="14"/>
        <v>62</v>
      </c>
      <c r="AD36" s="42">
        <f t="shared" si="14"/>
        <v>1</v>
      </c>
      <c r="AE36" s="42">
        <f t="shared" si="14"/>
        <v>6</v>
      </c>
      <c r="AF36" s="42">
        <f t="shared" si="14"/>
        <v>16</v>
      </c>
      <c r="AG36" s="42">
        <f t="shared" si="14"/>
        <v>66</v>
      </c>
      <c r="AH36" s="42">
        <f t="shared" si="14"/>
        <v>0</v>
      </c>
      <c r="AI36" s="42">
        <f t="shared" si="14"/>
        <v>0</v>
      </c>
      <c r="AJ36" s="42">
        <f t="shared" si="14"/>
        <v>47</v>
      </c>
      <c r="AK36" s="42">
        <f t="shared" si="14"/>
        <v>134</v>
      </c>
      <c r="AL36" s="42">
        <f t="shared" si="14"/>
        <v>181</v>
      </c>
      <c r="AM36" s="42">
        <f t="shared" si="14"/>
        <v>139</v>
      </c>
      <c r="AN36" s="42">
        <f t="shared" si="14"/>
        <v>37</v>
      </c>
      <c r="AO36" s="42">
        <f t="shared" si="14"/>
        <v>65</v>
      </c>
      <c r="AP36" s="42">
        <f t="shared" si="14"/>
        <v>113</v>
      </c>
      <c r="AQ36" s="42">
        <f t="shared" si="14"/>
        <v>7</v>
      </c>
      <c r="AR36" s="42">
        <f t="shared" si="14"/>
        <v>16</v>
      </c>
      <c r="AS36" s="42">
        <f t="shared" si="14"/>
        <v>4</v>
      </c>
      <c r="AT36" s="42">
        <f t="shared" si="14"/>
        <v>5</v>
      </c>
      <c r="AU36" s="42">
        <f t="shared" si="14"/>
        <v>139</v>
      </c>
      <c r="AV36" s="42">
        <f t="shared" si="14"/>
        <v>184</v>
      </c>
      <c r="AW36" s="42">
        <f t="shared" si="14"/>
        <v>9</v>
      </c>
      <c r="AX36" s="42">
        <f t="shared" si="14"/>
        <v>3</v>
      </c>
      <c r="AY36" s="42">
        <f t="shared" si="14"/>
        <v>159</v>
      </c>
      <c r="AZ36" s="42">
        <f t="shared" si="14"/>
        <v>208</v>
      </c>
      <c r="BA36" s="42">
        <f t="shared" si="14"/>
        <v>367</v>
      </c>
      <c r="BB36" s="42">
        <f t="shared" si="14"/>
        <v>0</v>
      </c>
      <c r="BC36" s="42">
        <f t="shared" si="14"/>
        <v>0</v>
      </c>
      <c r="BD36" s="42">
        <f t="shared" si="14"/>
        <v>0</v>
      </c>
      <c r="BE36" s="42">
        <f t="shared" si="14"/>
        <v>0</v>
      </c>
      <c r="BF36" s="42">
        <f t="shared" si="14"/>
        <v>0</v>
      </c>
      <c r="BG36" s="42">
        <f t="shared" si="14"/>
        <v>0</v>
      </c>
      <c r="BH36" s="42">
        <f t="shared" si="14"/>
        <v>0</v>
      </c>
      <c r="BI36" s="42">
        <f t="shared" si="14"/>
        <v>0</v>
      </c>
      <c r="BJ36" s="42">
        <f t="shared" si="14"/>
        <v>0</v>
      </c>
      <c r="BK36" s="42">
        <f t="shared" si="14"/>
        <v>0</v>
      </c>
      <c r="BL36" s="42">
        <f t="shared" si="14"/>
        <v>0</v>
      </c>
      <c r="BM36" s="42">
        <f t="shared" si="14"/>
        <v>0</v>
      </c>
      <c r="BN36" s="42">
        <f t="shared" si="14"/>
        <v>0</v>
      </c>
      <c r="BO36" s="42">
        <f t="shared" ref="BO36:CP36" si="16">SUM(BO12:BO35)</f>
        <v>0</v>
      </c>
      <c r="BP36" s="42">
        <f t="shared" si="16"/>
        <v>0</v>
      </c>
      <c r="BQ36" s="42">
        <f t="shared" si="16"/>
        <v>0</v>
      </c>
      <c r="BR36" s="42">
        <f t="shared" si="16"/>
        <v>0</v>
      </c>
      <c r="BS36" s="42">
        <f t="shared" si="16"/>
        <v>0</v>
      </c>
      <c r="BT36" s="42">
        <f t="shared" si="16"/>
        <v>0</v>
      </c>
    </row>
  </sheetData>
  <mergeCells count="43">
    <mergeCell ref="BL9:BM9"/>
    <mergeCell ref="BN9:BP9"/>
    <mergeCell ref="BQ9:BR9"/>
    <mergeCell ref="BS9:BT9"/>
    <mergeCell ref="A36:B36"/>
    <mergeCell ref="AY9:BA9"/>
    <mergeCell ref="BB9:BC9"/>
    <mergeCell ref="BD9:BE9"/>
    <mergeCell ref="BF9:BG9"/>
    <mergeCell ref="BH9:BI9"/>
    <mergeCell ref="BJ9:BK9"/>
    <mergeCell ref="AM9:AN9"/>
    <mergeCell ref="AO9:AP9"/>
    <mergeCell ref="AQ9:AR9"/>
    <mergeCell ref="AS9:AT9"/>
    <mergeCell ref="AU9:AV9"/>
    <mergeCell ref="AW9:AX9"/>
    <mergeCell ref="Z9:AA9"/>
    <mergeCell ref="AB9:AC9"/>
    <mergeCell ref="AD9:AE9"/>
    <mergeCell ref="AF9:AG9"/>
    <mergeCell ref="AH9:AI9"/>
    <mergeCell ref="AJ9:AL9"/>
    <mergeCell ref="BB8:BE8"/>
    <mergeCell ref="BF8:BP8"/>
    <mergeCell ref="BQ8:BT8"/>
    <mergeCell ref="C9:E9"/>
    <mergeCell ref="F9:H9"/>
    <mergeCell ref="I9:K9"/>
    <mergeCell ref="L9:N9"/>
    <mergeCell ref="O9:Q9"/>
    <mergeCell ref="R9:T9"/>
    <mergeCell ref="U9:W9"/>
    <mergeCell ref="A2:BA2"/>
    <mergeCell ref="A3:BA3"/>
    <mergeCell ref="A8:A10"/>
    <mergeCell ref="B8:B10"/>
    <mergeCell ref="C8:W8"/>
    <mergeCell ref="X8:AA8"/>
    <mergeCell ref="AB8:AL8"/>
    <mergeCell ref="AM8:AP8"/>
    <mergeCell ref="AQ8:BA8"/>
    <mergeCell ref="X9:Y9"/>
  </mergeCells>
  <pageMargins left="0.35433070866141736" right="0.24" top="0.86" bottom="0.14000000000000001" header="0.31496062992125984" footer="0.12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PAUDN-4</vt:lpstr>
      <vt:lpstr>'PAUDN-4'!Print_Area</vt:lpstr>
      <vt:lpstr>'PAUDN-4'!Print_Titles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Niken Ayu</dc:creator>
  <cp:lastModifiedBy>Niken Ayu</cp:lastModifiedBy>
  <dcterms:created xsi:type="dcterms:W3CDTF">2023-09-30T04:21:30Z</dcterms:created>
  <dcterms:modified xsi:type="dcterms:W3CDTF">2023-09-30T04:22:21Z</dcterms:modified>
</cp:coreProperties>
</file>