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O14" i="1" l="1"/>
  <c r="I14" i="1"/>
  <c r="O13" i="1"/>
  <c r="I13" i="1"/>
  <c r="O12" i="1"/>
  <c r="I12" i="1"/>
  <c r="O11" i="1"/>
  <c r="I11" i="1"/>
  <c r="O10" i="1"/>
  <c r="I10" i="1"/>
  <c r="O9" i="1"/>
  <c r="U9" i="1" s="1"/>
  <c r="I9" i="1"/>
  <c r="O8" i="1"/>
  <c r="I8" i="1"/>
  <c r="O7" i="1"/>
  <c r="I7" i="1"/>
  <c r="U13" i="1" l="1"/>
  <c r="U11" i="1"/>
  <c r="U8" i="1"/>
  <c r="U10" i="1"/>
  <c r="U12" i="1"/>
  <c r="U7" i="1"/>
  <c r="U14" i="1"/>
</calcChain>
</file>

<file path=xl/sharedStrings.xml><?xml version="1.0" encoding="utf-8"?>
<sst xmlns="http://schemas.openxmlformats.org/spreadsheetml/2006/main" count="34" uniqueCount="22">
  <si>
    <t>No</t>
  </si>
  <si>
    <t>Jenis Tanaman Pangan</t>
  </si>
  <si>
    <t>Luas panen (Ha)</t>
  </si>
  <si>
    <t>Produksi (ton)</t>
  </si>
  <si>
    <t>Provitas (Kw/Ha)</t>
  </si>
  <si>
    <t>Januari</t>
  </si>
  <si>
    <t>Februari</t>
  </si>
  <si>
    <t>Maret</t>
  </si>
  <si>
    <t xml:space="preserve">April </t>
  </si>
  <si>
    <t>Mei</t>
  </si>
  <si>
    <t>Total*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</si>
  <si>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</si>
  <si>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</si>
  <si>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</si>
  <si>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</si>
  <si>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</si>
  <si>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</si>
  <si>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</si>
  <si>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</si>
  <si>
    <t>Angka Provitas dari BPS Subround 1 belum dirilis, jadi sewaktu-waktu bisa berubah.</t>
  </si>
  <si>
    <t>Luas Panen dan Produksi Tanaman Pangan</t>
  </si>
  <si>
    <t>Bulan Mei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</si>
</sst>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6"/>
  <sheetViews>
    <sheetView tabSelected="1" workbookViewId="0">
      <selection activeCell="F15" sqref="F15"/>
    </sheetView>
  </sheetViews>
  <sheetFormatPr defaultRowHeight="15" x14ac:dyDescent="0.25"/>
  <cols>
    <col min="2" max="2" width="4.85546875" customWidth="1"/>
    <col min="3" max="3" width="24.7109375" customWidth="1"/>
  </cols>
  <sheetData>
    <row r="2" spans="2:21" ht="20.25" x14ac:dyDescent="0.3">
      <c r="B2" s="1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20.25" x14ac:dyDescent="0.3">
      <c r="B3" s="1" t="s">
        <v>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ht="20.25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1" x14ac:dyDescent="0.25">
      <c r="B5" s="3" t="s">
        <v>0</v>
      </c>
      <c r="C5" s="3" t="s">
        <v>1</v>
      </c>
      <c r="D5" s="3" t="s">
        <v>2</v>
      </c>
      <c r="E5" s="3"/>
      <c r="F5" s="3"/>
      <c r="G5" s="3"/>
      <c r="H5" s="3"/>
      <c r="I5" s="3"/>
      <c r="J5" s="3" t="s">
        <v>3</v>
      </c>
      <c r="K5" s="3"/>
      <c r="L5" s="3"/>
      <c r="M5" s="3"/>
      <c r="N5" s="3"/>
      <c r="O5" s="3"/>
      <c r="P5" s="3" t="s">
        <v>4</v>
      </c>
      <c r="Q5" s="3"/>
      <c r="R5" s="3"/>
      <c r="S5" s="3"/>
      <c r="T5" s="3"/>
      <c r="U5" s="3"/>
    </row>
    <row r="6" spans="2:21" x14ac:dyDescent="0.25">
      <c r="B6" s="3"/>
      <c r="C6" s="3"/>
      <c r="D6" s="4" t="s">
        <v>5</v>
      </c>
      <c r="E6" s="4" t="s">
        <v>6</v>
      </c>
      <c r="F6" s="4" t="s">
        <v>7</v>
      </c>
      <c r="G6" s="4" t="s">
        <v>8</v>
      </c>
      <c r="H6" s="5" t="s">
        <v>9</v>
      </c>
      <c r="I6" s="5" t="s">
        <v>10</v>
      </c>
      <c r="J6" s="4" t="s">
        <v>5</v>
      </c>
      <c r="K6" s="4" t="s">
        <v>6</v>
      </c>
      <c r="L6" s="4" t="s">
        <v>7</v>
      </c>
      <c r="M6" s="4" t="s">
        <v>8</v>
      </c>
      <c r="N6" s="5" t="s">
        <v>9</v>
      </c>
      <c r="O6" s="5" t="s">
        <v>10</v>
      </c>
      <c r="P6" s="4" t="s">
        <v>5</v>
      </c>
      <c r="Q6" s="4" t="s">
        <v>6</v>
      </c>
      <c r="R6" s="4" t="s">
        <v>7</v>
      </c>
      <c r="S6" s="4" t="s">
        <v>8</v>
      </c>
      <c r="T6" s="5" t="s">
        <v>9</v>
      </c>
      <c r="U6" s="5" t="s">
        <v>10</v>
      </c>
    </row>
    <row r="7" spans="2:21" x14ac:dyDescent="0.25">
      <c r="B7" s="6">
        <v>1</v>
      </c>
      <c r="C7" s="7" t="s">
        <v>11</v>
      </c>
      <c r="D7" s="8">
        <v>1840</v>
      </c>
      <c r="E7" s="8">
        <v>15670</v>
      </c>
      <c r="F7" s="8">
        <v>31032.6</v>
      </c>
      <c r="G7" s="9">
        <v>11171.6</v>
      </c>
      <c r="H7" s="9">
        <v>2403.5</v>
      </c>
      <c r="I7" s="9">
        <f>SUM(D7:H7)</f>
        <v>62117.7</v>
      </c>
      <c r="J7" s="10">
        <v>12224.96</v>
      </c>
      <c r="K7" s="9">
        <v>104111.48</v>
      </c>
      <c r="L7" s="9">
        <v>206180.5944</v>
      </c>
      <c r="M7" s="10">
        <v>74224.110400000005</v>
      </c>
      <c r="N7" s="10">
        <v>15432.873499999998</v>
      </c>
      <c r="O7" s="9">
        <f>SUM(J7:N7)</f>
        <v>412174.0183</v>
      </c>
      <c r="P7" s="11">
        <v>66.44</v>
      </c>
      <c r="Q7" s="12">
        <v>66.44</v>
      </c>
      <c r="R7" s="12">
        <v>66.44</v>
      </c>
      <c r="S7" s="12">
        <v>66.44</v>
      </c>
      <c r="T7" s="13">
        <v>64.209999999999994</v>
      </c>
      <c r="U7" s="12">
        <f>O7/I7*10</f>
        <v>66.353715333954739</v>
      </c>
    </row>
    <row r="8" spans="2:21" x14ac:dyDescent="0.25">
      <c r="B8" s="6">
        <v>2</v>
      </c>
      <c r="C8" s="7" t="s">
        <v>12</v>
      </c>
      <c r="D8" s="8">
        <v>733</v>
      </c>
      <c r="E8" s="8">
        <v>1119</v>
      </c>
      <c r="F8" s="8">
        <v>495</v>
      </c>
      <c r="G8" s="9">
        <v>20</v>
      </c>
      <c r="H8" s="9">
        <v>198</v>
      </c>
      <c r="I8" s="9">
        <f>SUM(D8:H8)</f>
        <v>2565</v>
      </c>
      <c r="J8" s="10">
        <v>3832.1239999999998</v>
      </c>
      <c r="K8" s="9">
        <v>5850.1319999999996</v>
      </c>
      <c r="L8" s="9">
        <v>2587.86</v>
      </c>
      <c r="M8" s="10">
        <v>104.55999999999999</v>
      </c>
      <c r="N8" s="10">
        <v>1070.7840000000001</v>
      </c>
      <c r="O8" s="9">
        <f>SUM(J8:N8)</f>
        <v>13445.46</v>
      </c>
      <c r="P8" s="11">
        <v>52.28</v>
      </c>
      <c r="Q8" s="12">
        <v>52.28</v>
      </c>
      <c r="R8" s="12">
        <v>52.28</v>
      </c>
      <c r="S8" s="12">
        <v>52.28</v>
      </c>
      <c r="T8" s="13">
        <v>54.08</v>
      </c>
      <c r="U8" s="12">
        <f>O8/I8*10</f>
        <v>52.418947368421051</v>
      </c>
    </row>
    <row r="9" spans="2:21" x14ac:dyDescent="0.25">
      <c r="B9" s="6">
        <v>3</v>
      </c>
      <c r="C9" s="7" t="s">
        <v>13</v>
      </c>
      <c r="D9" s="8">
        <v>3596</v>
      </c>
      <c r="E9" s="8">
        <v>1665</v>
      </c>
      <c r="F9" s="8">
        <v>4</v>
      </c>
      <c r="G9" s="9">
        <v>50</v>
      </c>
      <c r="H9" s="9">
        <v>1423</v>
      </c>
      <c r="I9" s="9">
        <f>SUM(D9:H9)</f>
        <v>6738</v>
      </c>
      <c r="J9" s="10">
        <v>25862.432000000001</v>
      </c>
      <c r="K9" s="9">
        <v>11258.73</v>
      </c>
      <c r="L9" s="9">
        <v>27.048000000000002</v>
      </c>
      <c r="M9" s="9">
        <v>338.1</v>
      </c>
      <c r="N9" s="14">
        <v>8193.634</v>
      </c>
      <c r="O9" s="9">
        <f>SUM(J9:N9)</f>
        <v>45679.943999999996</v>
      </c>
      <c r="P9" s="11">
        <v>71.92</v>
      </c>
      <c r="Q9" s="12">
        <v>67.62</v>
      </c>
      <c r="R9" s="12">
        <v>67.62</v>
      </c>
      <c r="S9" s="12">
        <v>67.62</v>
      </c>
      <c r="T9" s="13">
        <v>57.58</v>
      </c>
      <c r="U9" s="12">
        <f>O9/I9*10</f>
        <v>67.794514692787175</v>
      </c>
    </row>
    <row r="10" spans="2:21" x14ac:dyDescent="0.25">
      <c r="B10" s="6">
        <v>4</v>
      </c>
      <c r="C10" s="7" t="s">
        <v>14</v>
      </c>
      <c r="D10" s="8">
        <v>387</v>
      </c>
      <c r="E10" s="8">
        <v>6</v>
      </c>
      <c r="F10" s="8">
        <v>0</v>
      </c>
      <c r="G10" s="9">
        <v>1</v>
      </c>
      <c r="H10" s="9">
        <v>217.6</v>
      </c>
      <c r="I10" s="9">
        <f>SUM(D10:H10)</f>
        <v>611.6</v>
      </c>
      <c r="J10" s="10">
        <v>570.43799999999999</v>
      </c>
      <c r="K10" s="9">
        <v>7.3679999999999994</v>
      </c>
      <c r="L10" s="9">
        <v>0</v>
      </c>
      <c r="M10" s="9">
        <v>1.228</v>
      </c>
      <c r="N10" s="14">
        <v>267.21279999999996</v>
      </c>
      <c r="O10" s="9">
        <f>SUM(J10:N10)</f>
        <v>846.24679999999989</v>
      </c>
      <c r="P10" s="11">
        <v>14.74</v>
      </c>
      <c r="Q10" s="12">
        <v>12.28</v>
      </c>
      <c r="R10" s="12">
        <v>12.28</v>
      </c>
      <c r="S10" s="12">
        <v>12.28</v>
      </c>
      <c r="T10" s="13">
        <v>12.28</v>
      </c>
      <c r="U10" s="12">
        <f>O10/I10*10</f>
        <v>13.836605624591234</v>
      </c>
    </row>
    <row r="11" spans="2:21" x14ac:dyDescent="0.25">
      <c r="B11" s="6">
        <v>5</v>
      </c>
      <c r="C11" s="7" t="s">
        <v>15</v>
      </c>
      <c r="D11" s="15">
        <v>1402</v>
      </c>
      <c r="E11" s="15">
        <v>78</v>
      </c>
      <c r="F11" s="15">
        <v>22</v>
      </c>
      <c r="G11" s="16">
        <v>185</v>
      </c>
      <c r="H11" s="16">
        <v>59</v>
      </c>
      <c r="I11" s="9">
        <f>SUM(D11:H11)</f>
        <v>1746</v>
      </c>
      <c r="J11" s="10">
        <v>2011.3092000000001</v>
      </c>
      <c r="K11" s="9">
        <v>127.76399999999998</v>
      </c>
      <c r="L11" s="9">
        <v>36.035999999999994</v>
      </c>
      <c r="M11" s="9">
        <v>303.02999999999997</v>
      </c>
      <c r="N11" s="14">
        <v>81.89200000000001</v>
      </c>
      <c r="O11" s="9">
        <f>SUM(J11:N11)</f>
        <v>2560.0312000000004</v>
      </c>
      <c r="P11" s="11">
        <v>14.346</v>
      </c>
      <c r="Q11" s="12">
        <v>16.38</v>
      </c>
      <c r="R11" s="12">
        <v>16.38</v>
      </c>
      <c r="S11" s="12">
        <v>16.38</v>
      </c>
      <c r="T11" s="13">
        <v>13.88</v>
      </c>
      <c r="U11" s="12">
        <f>O11/I11*10</f>
        <v>14.662263459335627</v>
      </c>
    </row>
    <row r="12" spans="2:21" x14ac:dyDescent="0.25">
      <c r="B12" s="6">
        <v>6</v>
      </c>
      <c r="C12" s="7" t="s">
        <v>16</v>
      </c>
      <c r="D12" s="17">
        <v>4</v>
      </c>
      <c r="E12" s="17">
        <v>0</v>
      </c>
      <c r="F12" s="17">
        <v>0</v>
      </c>
      <c r="G12" s="9">
        <v>0</v>
      </c>
      <c r="H12" s="9">
        <v>1</v>
      </c>
      <c r="I12" s="9">
        <f>SUM(D12:H12)</f>
        <v>5</v>
      </c>
      <c r="J12" s="10">
        <v>5.1240000000000006</v>
      </c>
      <c r="K12" s="9">
        <v>0</v>
      </c>
      <c r="L12" s="9">
        <v>0</v>
      </c>
      <c r="M12" s="9">
        <v>0</v>
      </c>
      <c r="N12" s="14">
        <v>0</v>
      </c>
      <c r="O12" s="9">
        <f>SUM(J12:N12)</f>
        <v>5.1240000000000006</v>
      </c>
      <c r="P12" s="11">
        <v>12.81</v>
      </c>
      <c r="Q12" s="12">
        <v>15.06</v>
      </c>
      <c r="R12" s="12">
        <v>15.06</v>
      </c>
      <c r="S12" s="12">
        <v>15.06</v>
      </c>
      <c r="T12" s="13">
        <v>0</v>
      </c>
      <c r="U12" s="12">
        <f>O12/I12*10</f>
        <v>10.248000000000001</v>
      </c>
    </row>
    <row r="13" spans="2:21" x14ac:dyDescent="0.25">
      <c r="B13" s="6">
        <v>7</v>
      </c>
      <c r="C13" s="7" t="s">
        <v>17</v>
      </c>
      <c r="D13" s="15">
        <v>3</v>
      </c>
      <c r="E13" s="15">
        <v>321</v>
      </c>
      <c r="F13" s="15">
        <v>18</v>
      </c>
      <c r="G13" s="16">
        <v>28</v>
      </c>
      <c r="H13" s="16">
        <v>415</v>
      </c>
      <c r="I13" s="9">
        <f>SUM(D13:H13)</f>
        <v>785</v>
      </c>
      <c r="J13" s="10">
        <v>52.932600000000001</v>
      </c>
      <c r="K13" s="16">
        <v>9449.598</v>
      </c>
      <c r="L13" s="16">
        <v>529.88400000000001</v>
      </c>
      <c r="M13" s="9">
        <v>824.2639999999999</v>
      </c>
      <c r="N13" s="14">
        <v>11752.8</v>
      </c>
      <c r="O13" s="9">
        <f>SUM(J13:N13)</f>
        <v>22609.478599999999</v>
      </c>
      <c r="P13" s="11">
        <v>176.44200000000001</v>
      </c>
      <c r="Q13" s="12">
        <v>294.38</v>
      </c>
      <c r="R13" s="12">
        <v>294.38</v>
      </c>
      <c r="S13" s="12">
        <v>294.38</v>
      </c>
      <c r="T13" s="13">
        <v>283.2</v>
      </c>
      <c r="U13" s="12">
        <f>O13/I13*10</f>
        <v>288.01883566878979</v>
      </c>
    </row>
    <row r="14" spans="2:21" x14ac:dyDescent="0.25">
      <c r="B14" s="6">
        <v>8</v>
      </c>
      <c r="C14" s="7" t="s">
        <v>18</v>
      </c>
      <c r="D14" s="8">
        <v>41</v>
      </c>
      <c r="E14" s="8">
        <v>65</v>
      </c>
      <c r="F14" s="8">
        <v>51</v>
      </c>
      <c r="G14" s="9">
        <v>25</v>
      </c>
      <c r="H14" s="9">
        <v>14</v>
      </c>
      <c r="I14" s="9">
        <f>SUM(D14:H14)</f>
        <v>196</v>
      </c>
      <c r="J14" s="10">
        <v>598.05060000000003</v>
      </c>
      <c r="K14" s="9">
        <v>1102.4000000000001</v>
      </c>
      <c r="L14" s="9">
        <v>864.96</v>
      </c>
      <c r="M14" s="9">
        <v>424</v>
      </c>
      <c r="N14" s="14">
        <v>479.35999999999996</v>
      </c>
      <c r="O14" s="9">
        <f>SUM(J14:N14)</f>
        <v>3468.7706000000003</v>
      </c>
      <c r="P14" s="11">
        <v>145.86600000000001</v>
      </c>
      <c r="Q14" s="12">
        <v>169.6</v>
      </c>
      <c r="R14" s="12">
        <v>169.6</v>
      </c>
      <c r="S14" s="12">
        <v>169.6</v>
      </c>
      <c r="T14" s="13">
        <v>342.4</v>
      </c>
      <c r="U14" s="12">
        <f>O14/I14*10</f>
        <v>176.97809183673471</v>
      </c>
    </row>
    <row r="16" spans="2:21" x14ac:dyDescent="0.25">
      <c r="C16" s="18" t="s">
        <v>19</v>
      </c>
      <c r="I16" s="19"/>
      <c r="O16" s="19"/>
    </row>
  </sheetData>
  <mergeCells count="7">
    <mergeCell ref="B2:U2"/>
    <mergeCell ref="B5:B6"/>
    <mergeCell ref="C5:C6"/>
    <mergeCell ref="D5:I5"/>
    <mergeCell ref="J5:O5"/>
    <mergeCell ref="P5:U5"/>
    <mergeCell ref="B3:U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2021-07-27T06:44:23Z</dcterms:created>
  <dcterms:modified xsi:type="dcterms:W3CDTF">2021-07-27T06:45:57Z</dcterms:modified>
</cp:coreProperties>
</file>