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045" yWindow="120" windowWidth="11100" windowHeight="1083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D21" i="1"/>
  <c r="H17" i="1"/>
  <c r="G17" i="1" s="1"/>
  <c r="H18" i="1"/>
  <c r="G18" i="1" s="1"/>
  <c r="H19" i="1"/>
  <c r="H20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7" i="1"/>
  <c r="G7" i="1" s="1"/>
  <c r="H21" i="1" l="1"/>
  <c r="I7" i="1" s="1"/>
  <c r="E20" i="1"/>
  <c r="E19" i="1"/>
  <c r="E18" i="1"/>
  <c r="G20" i="1"/>
  <c r="E17" i="1"/>
  <c r="G19" i="1"/>
  <c r="E12" i="1"/>
  <c r="G12" i="1"/>
  <c r="E11" i="1"/>
  <c r="E10" i="1"/>
  <c r="E16" i="1"/>
  <c r="E8" i="1"/>
  <c r="E14" i="1"/>
  <c r="G14" i="1"/>
  <c r="E13" i="1"/>
  <c r="G10" i="1"/>
  <c r="E9" i="1"/>
  <c r="G9" i="1"/>
  <c r="E7" i="1"/>
  <c r="E15" i="1"/>
  <c r="I8" i="1" l="1"/>
  <c r="I16" i="1"/>
  <c r="I18" i="1"/>
  <c r="I13" i="1"/>
  <c r="I20" i="1"/>
  <c r="I11" i="1"/>
  <c r="I21" i="1"/>
  <c r="I14" i="1"/>
  <c r="I17" i="1"/>
  <c r="I9" i="1"/>
  <c r="I19" i="1"/>
  <c r="I10" i="1"/>
  <c r="I15" i="1"/>
  <c r="I12" i="1"/>
  <c r="E21" i="1"/>
  <c r="G21" i="1"/>
</calcChain>
</file>

<file path=xl/sharedStrings.xml><?xml version="1.0" encoding="utf-8"?>
<sst xmlns="http://schemas.openxmlformats.org/spreadsheetml/2006/main" count="31" uniqueCount="27">
  <si>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</si>
  <si>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</si>
  <si>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</si>
  <si>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</si>
  <si>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</si>
  <si>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</si>
  <si>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</si>
  <si>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</si>
  <si>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</si>
  <si>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</si>
  <si>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</si>
  <si>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DAYEUHLUHUR</t>
  </si>
  <si>
    <t>KECAMATAN: 33.01.16 DAYEUHLUHUR</t>
  </si>
  <si>
    <t>PANULISAN</t>
  </si>
  <si>
    <t>MATENGGENG</t>
  </si>
  <si>
    <t>CIWALEN</t>
  </si>
  <si>
    <t>DAYEUHLUHUR</t>
  </si>
  <si>
    <t>HANUM</t>
  </si>
  <si>
    <t>DATAR</t>
  </si>
  <si>
    <t>BINGKENG</t>
  </si>
  <si>
    <t>BOLANG</t>
  </si>
  <si>
    <t>KUTAAGUNG</t>
  </si>
  <si>
    <t>CIJERUK</t>
  </si>
  <si>
    <t>CILUMPING</t>
  </si>
  <si>
    <t>SUMPINGHAYU</t>
  </si>
  <si>
    <t>PANULISAN BARAT</t>
  </si>
  <si>
    <t>PANULISAN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</si>
</sst>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85" zoomScaleNormal="85" workbookViewId="0">
      <selection activeCell="H31" sqref="H31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</row>
    <row r="3" spans="1:9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5" t="s">
        <v>0</v>
      </c>
      <c r="B4" s="15" t="s">
        <v>10</v>
      </c>
      <c r="C4" s="15"/>
      <c r="D4" s="13" t="s">
        <v>9</v>
      </c>
      <c r="E4" s="13"/>
      <c r="F4" s="13"/>
      <c r="G4" s="13"/>
      <c r="H4" s="13"/>
      <c r="I4" s="13"/>
    </row>
    <row r="5" spans="1:9" x14ac:dyDescent="0.25">
      <c r="A5" s="15"/>
      <c r="B5" s="15"/>
      <c r="C5" s="15"/>
      <c r="D5" s="13" t="s">
        <v>4</v>
      </c>
      <c r="E5" s="13"/>
      <c r="F5" s="13" t="s">
        <v>7</v>
      </c>
      <c r="G5" s="13"/>
      <c r="H5" s="13" t="s">
        <v>5</v>
      </c>
      <c r="I5" s="13"/>
    </row>
    <row r="6" spans="1:9" x14ac:dyDescent="0.25">
      <c r="A6" s="15"/>
      <c r="B6" s="3" t="s">
        <v>2</v>
      </c>
      <c r="C6" s="3" t="s">
        <v>3</v>
      </c>
      <c r="D6" s="3" t="s">
        <v>5</v>
      </c>
      <c r="E6" s="3" t="s">
        <v>6</v>
      </c>
      <c r="F6" s="3" t="s">
        <v>5</v>
      </c>
      <c r="G6" s="3" t="s">
        <v>6</v>
      </c>
      <c r="H6" s="3" t="s">
        <v>1</v>
      </c>
      <c r="I6" s="3" t="s">
        <v>6</v>
      </c>
    </row>
    <row r="7" spans="1:9" x14ac:dyDescent="0.25">
      <c r="A7" s="4">
        <v>1</v>
      </c>
      <c r="B7" s="5">
        <v>2001</v>
      </c>
      <c r="C7" s="6" t="s">
        <v>13</v>
      </c>
      <c r="D7" s="12">
        <v>1520</v>
      </c>
      <c r="E7" s="7">
        <f>D7/H7</f>
        <v>0.76884167931208902</v>
      </c>
      <c r="F7" s="11">
        <v>457</v>
      </c>
      <c r="G7" s="7">
        <f>F7/H7</f>
        <v>0.23115832068791098</v>
      </c>
      <c r="H7" s="8">
        <f>D7+F7</f>
        <v>1977</v>
      </c>
      <c r="I7" s="7">
        <f>H7/$H$21</f>
        <v>9.9237024395141052E-2</v>
      </c>
    </row>
    <row r="8" spans="1:9" x14ac:dyDescent="0.25">
      <c r="A8" s="4">
        <v>2</v>
      </c>
      <c r="B8" s="5">
        <v>2002</v>
      </c>
      <c r="C8" s="6" t="s">
        <v>14</v>
      </c>
      <c r="D8" s="12">
        <v>1200</v>
      </c>
      <c r="E8" s="7">
        <f t="shared" ref="E8:E20" si="0">D8/H8</f>
        <v>0.78328981723237601</v>
      </c>
      <c r="F8" s="11">
        <v>332</v>
      </c>
      <c r="G8" s="7">
        <f t="shared" ref="G8:G21" si="1">F8/H8</f>
        <v>0.21671018276762402</v>
      </c>
      <c r="H8" s="8">
        <f t="shared" ref="H8:H20" si="2">D8+F8</f>
        <v>1532</v>
      </c>
      <c r="I8" s="7">
        <f t="shared" ref="I8:I21" si="3">H8/$H$21</f>
        <v>7.6899909647625747E-2</v>
      </c>
    </row>
    <row r="9" spans="1:9" x14ac:dyDescent="0.25">
      <c r="A9" s="4">
        <v>3</v>
      </c>
      <c r="B9" s="5">
        <v>2003</v>
      </c>
      <c r="C9" s="6" t="s">
        <v>15</v>
      </c>
      <c r="D9" s="12">
        <v>1441</v>
      </c>
      <c r="E9" s="7">
        <f t="shared" si="0"/>
        <v>0.76405090137857901</v>
      </c>
      <c r="F9" s="11">
        <v>445</v>
      </c>
      <c r="G9" s="7">
        <f t="shared" si="1"/>
        <v>0.23594909862142099</v>
      </c>
      <c r="H9" s="8">
        <f t="shared" si="2"/>
        <v>1886</v>
      </c>
      <c r="I9" s="7">
        <f t="shared" si="3"/>
        <v>9.466920991868287E-2</v>
      </c>
    </row>
    <row r="10" spans="1:9" x14ac:dyDescent="0.25">
      <c r="A10" s="4">
        <v>4</v>
      </c>
      <c r="B10" s="5">
        <v>2004</v>
      </c>
      <c r="C10" s="6" t="s">
        <v>16</v>
      </c>
      <c r="D10" s="12">
        <v>2770</v>
      </c>
      <c r="E10" s="7">
        <f t="shared" si="0"/>
        <v>0.79574834817581153</v>
      </c>
      <c r="F10" s="11">
        <v>711</v>
      </c>
      <c r="G10" s="7">
        <f t="shared" si="1"/>
        <v>0.20425165182418845</v>
      </c>
      <c r="H10" s="8">
        <f t="shared" si="2"/>
        <v>3481</v>
      </c>
      <c r="I10" s="7">
        <f t="shared" si="3"/>
        <v>0.17473145266539505</v>
      </c>
    </row>
    <row r="11" spans="1:9" x14ac:dyDescent="0.25">
      <c r="A11" s="4">
        <v>5</v>
      </c>
      <c r="B11" s="5">
        <v>2005</v>
      </c>
      <c r="C11" s="6" t="s">
        <v>17</v>
      </c>
      <c r="D11" s="12">
        <v>1109</v>
      </c>
      <c r="E11" s="7">
        <f t="shared" si="0"/>
        <v>0.81304985337243407</v>
      </c>
      <c r="F11" s="11">
        <v>255</v>
      </c>
      <c r="G11" s="7">
        <f t="shared" si="1"/>
        <v>0.18695014662756598</v>
      </c>
      <c r="H11" s="8">
        <f t="shared" si="2"/>
        <v>1364</v>
      </c>
      <c r="I11" s="7">
        <f t="shared" si="3"/>
        <v>6.8467021383395235E-2</v>
      </c>
    </row>
    <row r="12" spans="1:9" x14ac:dyDescent="0.25">
      <c r="A12" s="4">
        <v>6</v>
      </c>
      <c r="B12" s="5">
        <v>2006</v>
      </c>
      <c r="C12" s="6" t="s">
        <v>18</v>
      </c>
      <c r="D12" s="12">
        <v>1296</v>
      </c>
      <c r="E12" s="7">
        <f t="shared" si="0"/>
        <v>0.84650555192684518</v>
      </c>
      <c r="F12" s="11">
        <v>235</v>
      </c>
      <c r="G12" s="7">
        <f t="shared" si="1"/>
        <v>0.15349444807315479</v>
      </c>
      <c r="H12" s="8">
        <f t="shared" si="2"/>
        <v>1531</v>
      </c>
      <c r="I12" s="7">
        <f t="shared" si="3"/>
        <v>7.6849713884148171E-2</v>
      </c>
    </row>
    <row r="13" spans="1:9" x14ac:dyDescent="0.25">
      <c r="A13" s="4">
        <v>7</v>
      </c>
      <c r="B13" s="5">
        <v>2007</v>
      </c>
      <c r="C13" s="6" t="s">
        <v>19</v>
      </c>
      <c r="D13" s="12">
        <v>1021</v>
      </c>
      <c r="E13" s="7">
        <f t="shared" si="0"/>
        <v>0.77465857359635815</v>
      </c>
      <c r="F13" s="11">
        <v>297</v>
      </c>
      <c r="G13" s="7">
        <f t="shared" si="1"/>
        <v>0.22534142640364188</v>
      </c>
      <c r="H13" s="8">
        <f t="shared" si="2"/>
        <v>1318</v>
      </c>
      <c r="I13" s="7">
        <f t="shared" si="3"/>
        <v>6.6158016263427363E-2</v>
      </c>
    </row>
    <row r="14" spans="1:9" x14ac:dyDescent="0.25">
      <c r="A14" s="4">
        <v>8</v>
      </c>
      <c r="B14" s="5">
        <v>2008</v>
      </c>
      <c r="C14" s="6" t="s">
        <v>20</v>
      </c>
      <c r="D14" s="12">
        <v>724</v>
      </c>
      <c r="E14" s="7">
        <f t="shared" si="0"/>
        <v>0.81531531531531531</v>
      </c>
      <c r="F14" s="11">
        <v>164</v>
      </c>
      <c r="G14" s="7">
        <f t="shared" si="1"/>
        <v>0.18468468468468469</v>
      </c>
      <c r="H14" s="8">
        <f t="shared" si="2"/>
        <v>888</v>
      </c>
      <c r="I14" s="7">
        <f t="shared" si="3"/>
        <v>4.4573837968075493E-2</v>
      </c>
    </row>
    <row r="15" spans="1:9" x14ac:dyDescent="0.25">
      <c r="A15" s="4">
        <v>9</v>
      </c>
      <c r="B15" s="5">
        <v>2009</v>
      </c>
      <c r="C15" s="6" t="s">
        <v>21</v>
      </c>
      <c r="D15" s="12">
        <v>351</v>
      </c>
      <c r="E15" s="7">
        <f t="shared" si="0"/>
        <v>0.823943661971831</v>
      </c>
      <c r="F15" s="11">
        <v>75</v>
      </c>
      <c r="G15" s="7">
        <f t="shared" si="1"/>
        <v>0.176056338028169</v>
      </c>
      <c r="H15" s="8">
        <f t="shared" si="2"/>
        <v>426</v>
      </c>
      <c r="I15" s="7">
        <f t="shared" si="3"/>
        <v>2.1383395241441623E-2</v>
      </c>
    </row>
    <row r="16" spans="1:9" x14ac:dyDescent="0.25">
      <c r="A16" s="4">
        <v>10</v>
      </c>
      <c r="B16" s="5">
        <v>2010</v>
      </c>
      <c r="C16" s="6" t="s">
        <v>22</v>
      </c>
      <c r="D16" s="12">
        <v>469</v>
      </c>
      <c r="E16" s="7">
        <f t="shared" si="0"/>
        <v>0.8330373001776199</v>
      </c>
      <c r="F16" s="11">
        <v>94</v>
      </c>
      <c r="G16" s="7">
        <f t="shared" si="1"/>
        <v>0.1669626998223801</v>
      </c>
      <c r="H16" s="8">
        <f t="shared" si="2"/>
        <v>563</v>
      </c>
      <c r="I16" s="7">
        <f t="shared" si="3"/>
        <v>2.8260214837867684E-2</v>
      </c>
    </row>
    <row r="17" spans="1:9" x14ac:dyDescent="0.25">
      <c r="A17" s="4">
        <v>11</v>
      </c>
      <c r="B17" s="5">
        <v>2011</v>
      </c>
      <c r="C17" s="6" t="s">
        <v>23</v>
      </c>
      <c r="D17" s="12">
        <v>272</v>
      </c>
      <c r="E17" s="7">
        <f t="shared" si="0"/>
        <v>0.81194029850746263</v>
      </c>
      <c r="F17" s="11">
        <v>63</v>
      </c>
      <c r="G17" s="7">
        <f t="shared" si="1"/>
        <v>0.18805970149253731</v>
      </c>
      <c r="H17" s="8">
        <f t="shared" si="2"/>
        <v>335</v>
      </c>
      <c r="I17" s="7">
        <f t="shared" si="3"/>
        <v>1.6815580764983434E-2</v>
      </c>
    </row>
    <row r="18" spans="1:9" x14ac:dyDescent="0.25">
      <c r="A18" s="4">
        <v>12</v>
      </c>
      <c r="B18" s="5">
        <v>2012</v>
      </c>
      <c r="C18" s="6" t="s">
        <v>24</v>
      </c>
      <c r="D18" s="12">
        <v>377</v>
      </c>
      <c r="E18" s="7">
        <f t="shared" si="0"/>
        <v>0.81425485961123112</v>
      </c>
      <c r="F18" s="11">
        <v>86</v>
      </c>
      <c r="G18" s="7">
        <f t="shared" si="1"/>
        <v>0.18574514038876891</v>
      </c>
      <c r="H18" s="8">
        <f t="shared" si="2"/>
        <v>463</v>
      </c>
      <c r="I18" s="7">
        <f t="shared" si="3"/>
        <v>2.3240638490111435E-2</v>
      </c>
    </row>
    <row r="19" spans="1:9" x14ac:dyDescent="0.25">
      <c r="A19" s="4">
        <v>13</v>
      </c>
      <c r="B19" s="5">
        <v>2013</v>
      </c>
      <c r="C19" s="6" t="s">
        <v>25</v>
      </c>
      <c r="D19" s="12">
        <v>1332</v>
      </c>
      <c r="E19" s="7">
        <f t="shared" si="0"/>
        <v>0.72628135223555068</v>
      </c>
      <c r="F19" s="11">
        <v>502</v>
      </c>
      <c r="G19" s="7">
        <f t="shared" si="1"/>
        <v>0.27371864776444932</v>
      </c>
      <c r="H19" s="8">
        <f t="shared" si="2"/>
        <v>1834</v>
      </c>
      <c r="I19" s="7">
        <f t="shared" si="3"/>
        <v>9.2059030217849613E-2</v>
      </c>
    </row>
    <row r="20" spans="1:9" x14ac:dyDescent="0.25">
      <c r="A20" s="4">
        <v>14</v>
      </c>
      <c r="B20" s="5">
        <v>2014</v>
      </c>
      <c r="C20" s="6" t="s">
        <v>26</v>
      </c>
      <c r="D20" s="12">
        <v>1726</v>
      </c>
      <c r="E20" s="7">
        <f t="shared" si="0"/>
        <v>0.74268502581755591</v>
      </c>
      <c r="F20" s="11">
        <v>598</v>
      </c>
      <c r="G20" s="7">
        <f t="shared" si="1"/>
        <v>0.25731497418244409</v>
      </c>
      <c r="H20" s="8">
        <f t="shared" si="2"/>
        <v>2324</v>
      </c>
      <c r="I20" s="7">
        <f t="shared" si="3"/>
        <v>0.11665495432185524</v>
      </c>
    </row>
    <row r="21" spans="1:9" x14ac:dyDescent="0.25">
      <c r="A21" s="15" t="s">
        <v>8</v>
      </c>
      <c r="B21" s="15"/>
      <c r="C21" s="15"/>
      <c r="D21" s="9">
        <f>SUM(D7:D20)</f>
        <v>15608</v>
      </c>
      <c r="E21" s="10">
        <f>D21/H21</f>
        <v>0.78345547635779544</v>
      </c>
      <c r="F21" s="9">
        <f>SUM(F7:F20)</f>
        <v>4314</v>
      </c>
      <c r="G21" s="10">
        <f t="shared" si="1"/>
        <v>0.21654452364220461</v>
      </c>
      <c r="H21" s="9">
        <f>SUM(H7:H20)</f>
        <v>19922</v>
      </c>
      <c r="I21" s="10">
        <f t="shared" si="3"/>
        <v>1</v>
      </c>
    </row>
  </sheetData>
  <mergeCells count="9">
    <mergeCell ref="H5:I5"/>
    <mergeCell ref="A1:I1"/>
    <mergeCell ref="A21:C21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2024-07-23T03:17:33Z</dcterms:modified>
</cp:coreProperties>
</file>