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A85F4FB8-D983-432D-99DE-962923670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E16" i="1" s="1"/>
  <c r="H17" i="1"/>
  <c r="G17" i="1" s="1"/>
  <c r="H18" i="1"/>
  <c r="G18" i="1" s="1"/>
  <c r="F19" i="1"/>
  <c r="D19" i="1"/>
  <c r="H7" i="1"/>
  <c r="G7" i="1" s="1"/>
  <c r="H8" i="1"/>
  <c r="G8" i="1" s="1"/>
  <c r="H9" i="1"/>
  <c r="H10" i="1"/>
  <c r="G10" i="1" s="1"/>
  <c r="H11" i="1"/>
  <c r="G11" i="1" s="1"/>
  <c r="H12" i="1"/>
  <c r="G12" i="1" s="1"/>
  <c r="H6" i="1"/>
  <c r="G6" i="1" s="1"/>
  <c r="G16" i="1" l="1"/>
  <c r="E15" i="1"/>
  <c r="G15" i="1"/>
  <c r="E14" i="1"/>
  <c r="G14" i="1"/>
  <c r="G13" i="1"/>
  <c r="E13" i="1"/>
  <c r="E17" i="1"/>
  <c r="E18" i="1"/>
  <c r="H19" i="1"/>
  <c r="I11" i="1" s="1"/>
  <c r="E11" i="1"/>
  <c r="E10" i="1"/>
  <c r="E9" i="1"/>
  <c r="G9" i="1"/>
  <c r="E8" i="1"/>
  <c r="E7" i="1"/>
  <c r="E6" i="1"/>
  <c r="E12" i="1"/>
  <c r="I8" i="1" l="1"/>
  <c r="I12" i="1"/>
  <c r="I17" i="1"/>
  <c r="I18" i="1"/>
  <c r="I19" i="1"/>
  <c r="I7" i="1"/>
  <c r="I13" i="1"/>
  <c r="I14" i="1"/>
  <c r="I15" i="1"/>
  <c r="I9" i="1"/>
  <c r="I16" i="1"/>
  <c r="I10" i="1"/>
  <c r="I6" i="1"/>
  <c r="E19" i="1"/>
  <c r="G19" i="1"/>
</calcChain>
</file>

<file path=xl/sharedStrings.xml><?xml version="1.0" encoding="utf-8"?>
<sst xmlns="http://schemas.openxmlformats.org/spreadsheetml/2006/main" count="29" uniqueCount="25">
  <si>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</si>
  <si>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</si>
  <si>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</si>
  <si>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</si>
  <si>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</si>
  <si>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</si>
  <si>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</si>
  <si>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</si>
  <si>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</si>
  <si>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</si>
  <si>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KARANGKEMIRI</t>
  </si>
  <si>
    <t>JUMLAH PENDUDUK PER DESA/KELURAHAN KECAMATAN JERUKLEGI</t>
  </si>
  <si>
    <t>KECAMATAN: 33.01.08 JERUKLEGI</t>
  </si>
  <si>
    <t>TRITIH WETAN</t>
  </si>
  <si>
    <t>SUMINGKIR</t>
  </si>
  <si>
    <t>JERUKLEGI WETAN</t>
  </si>
  <si>
    <t>BREBEG</t>
  </si>
  <si>
    <t>JERUKLEGI KULON</t>
  </si>
  <si>
    <t>CILIBANG</t>
  </si>
  <si>
    <t>MANDALA</t>
  </si>
  <si>
    <t>JAMBUSARI</t>
  </si>
  <si>
    <t>PRAPAGAN</t>
  </si>
  <si>
    <t>SAWANGAN</t>
  </si>
  <si>
    <t>CITEPUS</t>
  </si>
  <si>
    <t>TRITIH 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</si>
</sst>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5" zoomScaleNormal="85" workbookViewId="0">
      <selection activeCell="F6" sqref="F6:F18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13</v>
      </c>
      <c r="D6" s="15">
        <v>5963</v>
      </c>
      <c r="E6" s="7">
        <f>D6/H6</f>
        <v>0.50542464824546529</v>
      </c>
      <c r="F6" s="15">
        <v>5835</v>
      </c>
      <c r="G6" s="7">
        <f>F6/H6</f>
        <v>0.49457535175453465</v>
      </c>
      <c r="H6" s="8">
        <f>D6+F6</f>
        <v>11798</v>
      </c>
      <c r="I6" s="7">
        <f>H6/$H$19</f>
        <v>0.14617223991178621</v>
      </c>
    </row>
    <row r="7" spans="1:9" x14ac:dyDescent="0.25">
      <c r="A7" s="4">
        <v>2</v>
      </c>
      <c r="B7" s="5">
        <v>2002</v>
      </c>
      <c r="C7" s="6" t="s">
        <v>14</v>
      </c>
      <c r="D7" s="15">
        <v>3234</v>
      </c>
      <c r="E7" s="7">
        <f t="shared" ref="E7:E18" si="0">D7/H7</f>
        <v>0.50697601504938083</v>
      </c>
      <c r="F7" s="15">
        <v>3145</v>
      </c>
      <c r="G7" s="7">
        <f t="shared" ref="G7:G19" si="1">F7/H7</f>
        <v>0.49302398495061922</v>
      </c>
      <c r="H7" s="8">
        <f t="shared" ref="H7:H18" si="2">D7+F7</f>
        <v>6379</v>
      </c>
      <c r="I7" s="7">
        <f t="shared" ref="I7:I19" si="3">H7/$H$19</f>
        <v>7.9033117341692175E-2</v>
      </c>
    </row>
    <row r="8" spans="1:9" x14ac:dyDescent="0.25">
      <c r="A8" s="4">
        <v>3</v>
      </c>
      <c r="B8" s="5">
        <v>2003</v>
      </c>
      <c r="C8" s="6" t="s">
        <v>15</v>
      </c>
      <c r="D8" s="15">
        <v>4107</v>
      </c>
      <c r="E8" s="7">
        <f t="shared" si="0"/>
        <v>0.49727569923719578</v>
      </c>
      <c r="F8" s="15">
        <v>4152</v>
      </c>
      <c r="G8" s="7">
        <f t="shared" si="1"/>
        <v>0.50272430076280417</v>
      </c>
      <c r="H8" s="8">
        <f t="shared" si="2"/>
        <v>8259</v>
      </c>
      <c r="I8" s="7">
        <f t="shared" si="3"/>
        <v>0.10232552376940518</v>
      </c>
    </row>
    <row r="9" spans="1:9" x14ac:dyDescent="0.25">
      <c r="A9" s="4">
        <v>4</v>
      </c>
      <c r="B9" s="5">
        <v>2004</v>
      </c>
      <c r="C9" s="6" t="s">
        <v>16</v>
      </c>
      <c r="D9" s="15">
        <v>2458</v>
      </c>
      <c r="E9" s="7">
        <f t="shared" si="0"/>
        <v>0.5137959866220736</v>
      </c>
      <c r="F9" s="15">
        <v>2326</v>
      </c>
      <c r="G9" s="7">
        <f t="shared" si="1"/>
        <v>0.4862040133779264</v>
      </c>
      <c r="H9" s="8">
        <f t="shared" si="2"/>
        <v>4784</v>
      </c>
      <c r="I9" s="7">
        <f t="shared" si="3"/>
        <v>5.9271740611797359E-2</v>
      </c>
    </row>
    <row r="10" spans="1:9" x14ac:dyDescent="0.25">
      <c r="A10" s="4">
        <v>5</v>
      </c>
      <c r="B10" s="5">
        <v>2005</v>
      </c>
      <c r="C10" s="6" t="s">
        <v>17</v>
      </c>
      <c r="D10" s="15">
        <v>4611</v>
      </c>
      <c r="E10" s="7">
        <f t="shared" si="0"/>
        <v>0.51233333333333331</v>
      </c>
      <c r="F10" s="15">
        <v>4389</v>
      </c>
      <c r="G10" s="7">
        <f t="shared" si="1"/>
        <v>0.48766666666666669</v>
      </c>
      <c r="H10" s="8">
        <f t="shared" si="2"/>
        <v>9000</v>
      </c>
      <c r="I10" s="7">
        <f t="shared" si="3"/>
        <v>0.11150620098373248</v>
      </c>
    </row>
    <row r="11" spans="1:9" x14ac:dyDescent="0.25">
      <c r="A11" s="4">
        <v>6</v>
      </c>
      <c r="B11" s="5">
        <v>2006</v>
      </c>
      <c r="C11" s="6" t="s">
        <v>18</v>
      </c>
      <c r="D11" s="15">
        <v>1369</v>
      </c>
      <c r="E11" s="7">
        <f t="shared" si="0"/>
        <v>0.51640890230101844</v>
      </c>
      <c r="F11" s="15">
        <v>1282</v>
      </c>
      <c r="G11" s="7">
        <f t="shared" si="1"/>
        <v>0.48359109769898151</v>
      </c>
      <c r="H11" s="8">
        <f t="shared" si="2"/>
        <v>2651</v>
      </c>
      <c r="I11" s="7">
        <f t="shared" si="3"/>
        <v>3.2844770978652758E-2</v>
      </c>
    </row>
    <row r="12" spans="1:9" x14ac:dyDescent="0.25">
      <c r="A12" s="4">
        <v>7</v>
      </c>
      <c r="B12" s="5">
        <v>2007</v>
      </c>
      <c r="C12" s="6" t="s">
        <v>19</v>
      </c>
      <c r="D12" s="15">
        <v>300</v>
      </c>
      <c r="E12" s="7">
        <f t="shared" si="0"/>
        <v>0.52356020942408377</v>
      </c>
      <c r="F12" s="15">
        <v>273</v>
      </c>
      <c r="G12" s="7">
        <f t="shared" si="1"/>
        <v>0.47643979057591623</v>
      </c>
      <c r="H12" s="8">
        <f t="shared" si="2"/>
        <v>573</v>
      </c>
      <c r="I12" s="7">
        <f t="shared" si="3"/>
        <v>7.0992281292976351E-3</v>
      </c>
    </row>
    <row r="13" spans="1:9" x14ac:dyDescent="0.25">
      <c r="A13" s="4">
        <v>8</v>
      </c>
      <c r="B13" s="5">
        <v>2008</v>
      </c>
      <c r="C13" s="6" t="s">
        <v>10</v>
      </c>
      <c r="D13" s="15">
        <v>2314</v>
      </c>
      <c r="E13" s="7">
        <f t="shared" si="0"/>
        <v>0.50206118463875027</v>
      </c>
      <c r="F13" s="15">
        <v>2295</v>
      </c>
      <c r="G13" s="7">
        <f t="shared" si="1"/>
        <v>0.49793881536124973</v>
      </c>
      <c r="H13" s="8">
        <f t="shared" si="2"/>
        <v>4609</v>
      </c>
      <c r="I13" s="7">
        <f t="shared" si="3"/>
        <v>5.7103564481558115E-2</v>
      </c>
    </row>
    <row r="14" spans="1:9" x14ac:dyDescent="0.25">
      <c r="A14" s="4">
        <v>9</v>
      </c>
      <c r="B14" s="5">
        <v>2009</v>
      </c>
      <c r="C14" s="6" t="s">
        <v>20</v>
      </c>
      <c r="D14" s="15">
        <v>4143</v>
      </c>
      <c r="E14" s="7">
        <f t="shared" si="0"/>
        <v>0.5077828165216326</v>
      </c>
      <c r="F14" s="15">
        <v>4016</v>
      </c>
      <c r="G14" s="7">
        <f t="shared" si="1"/>
        <v>0.49221718347836746</v>
      </c>
      <c r="H14" s="8">
        <f t="shared" si="2"/>
        <v>8159</v>
      </c>
      <c r="I14" s="7">
        <f t="shared" si="3"/>
        <v>0.10108656598069704</v>
      </c>
    </row>
    <row r="15" spans="1:9" x14ac:dyDescent="0.25">
      <c r="A15" s="4">
        <v>10</v>
      </c>
      <c r="B15" s="5">
        <v>2010</v>
      </c>
      <c r="C15" s="6" t="s">
        <v>21</v>
      </c>
      <c r="D15" s="15">
        <v>1678</v>
      </c>
      <c r="E15" s="7">
        <f t="shared" si="0"/>
        <v>0.51806112997838838</v>
      </c>
      <c r="F15" s="15">
        <v>1561</v>
      </c>
      <c r="G15" s="7">
        <f t="shared" si="1"/>
        <v>0.48193887002161162</v>
      </c>
      <c r="H15" s="8">
        <f t="shared" si="2"/>
        <v>3239</v>
      </c>
      <c r="I15" s="7">
        <f t="shared" si="3"/>
        <v>4.0129842776256613E-2</v>
      </c>
    </row>
    <row r="16" spans="1:9" x14ac:dyDescent="0.25">
      <c r="A16" s="4">
        <v>11</v>
      </c>
      <c r="B16" s="5">
        <v>2011</v>
      </c>
      <c r="C16" s="6" t="s">
        <v>22</v>
      </c>
      <c r="D16" s="15">
        <v>2093</v>
      </c>
      <c r="E16" s="7">
        <f t="shared" si="0"/>
        <v>0.52051728425764732</v>
      </c>
      <c r="F16" s="15">
        <v>1928</v>
      </c>
      <c r="G16" s="7">
        <f t="shared" si="1"/>
        <v>0.47948271574235263</v>
      </c>
      <c r="H16" s="8">
        <f t="shared" si="2"/>
        <v>4021</v>
      </c>
      <c r="I16" s="7">
        <f t="shared" si="3"/>
        <v>4.981849268395426E-2</v>
      </c>
    </row>
    <row r="17" spans="1:9" x14ac:dyDescent="0.25">
      <c r="A17" s="4">
        <v>12</v>
      </c>
      <c r="B17" s="5">
        <v>2012</v>
      </c>
      <c r="C17" s="6" t="s">
        <v>23</v>
      </c>
      <c r="D17" s="15">
        <v>2600</v>
      </c>
      <c r="E17" s="7">
        <f t="shared" si="0"/>
        <v>0.51906568177280898</v>
      </c>
      <c r="F17" s="15">
        <v>2409</v>
      </c>
      <c r="G17" s="7">
        <f t="shared" si="1"/>
        <v>0.48093431822719107</v>
      </c>
      <c r="H17" s="8">
        <f t="shared" si="2"/>
        <v>5009</v>
      </c>
      <c r="I17" s="7">
        <f t="shared" si="3"/>
        <v>6.2059395636390666E-2</v>
      </c>
    </row>
    <row r="18" spans="1:9" x14ac:dyDescent="0.25">
      <c r="A18" s="4">
        <v>13</v>
      </c>
      <c r="B18" s="5">
        <v>2013</v>
      </c>
      <c r="C18" s="6" t="s">
        <v>24</v>
      </c>
      <c r="D18" s="15">
        <v>6111</v>
      </c>
      <c r="E18" s="7">
        <f t="shared" si="0"/>
        <v>0.49959123610202749</v>
      </c>
      <c r="F18" s="15">
        <v>6121</v>
      </c>
      <c r="G18" s="7">
        <f t="shared" si="1"/>
        <v>0.50040876389797251</v>
      </c>
      <c r="H18" s="8">
        <f t="shared" si="2"/>
        <v>12232</v>
      </c>
      <c r="I18" s="7">
        <f t="shared" si="3"/>
        <v>0.15154931671477953</v>
      </c>
    </row>
    <row r="19" spans="1:9" x14ac:dyDescent="0.25">
      <c r="A19" s="13" t="s">
        <v>8</v>
      </c>
      <c r="B19" s="13"/>
      <c r="C19" s="13"/>
      <c r="D19" s="9">
        <f>SUM(D6:D18)</f>
        <v>40981</v>
      </c>
      <c r="E19" s="10">
        <f>D19/H19</f>
        <v>0.50773729139048229</v>
      </c>
      <c r="F19" s="9">
        <f>SUM(F6:F18)</f>
        <v>39732</v>
      </c>
      <c r="G19" s="10">
        <f t="shared" si="1"/>
        <v>0.49226270860951765</v>
      </c>
      <c r="H19" s="9">
        <f>SUM(H6:H18)</f>
        <v>80713</v>
      </c>
      <c r="I19" s="10">
        <f t="shared" si="3"/>
        <v>1</v>
      </c>
    </row>
  </sheetData>
  <mergeCells count="8">
    <mergeCell ref="H4:I4"/>
    <mergeCell ref="A1:I1"/>
    <mergeCell ref="A19:C19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  <pageSetup paperSize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2024-06-07T01:55:37Z</dcterms:modified>
</cp:coreProperties>
</file>