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A0B83819-54A5-4E2D-8B57-B74A2CE79F6A}" xr6:coauthVersionLast="45" xr6:coauthVersionMax="45" xr10:uidLastSave="{00000000-0000-0000-0000-000000000000}"/>
  <bookViews>
    <workbookView xWindow="-108" yWindow="-108" windowWidth="23256" windowHeight="12456" xr2:uid="{10ADF1E8-0771-4561-B180-619A617C19D0}"/>
  </bookViews>
  <sheets>
    <sheet name="14" sheetId="1" r:id="rId1"/>
  </sheets>
  <externalReferences>
    <externalReference r:id="rId2"/>
  </externalReferences>
  <definedNames>
    <definedName name="_xlnm._FilterDatabase" localSheetId="0" hidden="1">'14'!$A$7:$F$61</definedName>
    <definedName name="_xlnm.Print_Area" localSheetId="0">'14'!$A$1:$F$66</definedName>
    <definedName name="Z_292D246C_5048_11D6_9411_0000212D0BAF_.wvu.PrintArea" localSheetId="0" hidden="1">'14'!$A$1:$N$62</definedName>
    <definedName name="Z_730E2C64_B2C1_434F_B758_04E2943FA20D_.wvu.PrintArea" localSheetId="0" hidden="1">'14'!$A$1:$N$62</definedName>
    <definedName name="Z_93528372_5BA8_11D6_9411_0000212D0BAF_.wvu.PrintArea" localSheetId="0" hidden="1">'14'!$A$1:$N$62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C63" i="1"/>
  <c r="D63" i="1"/>
  <c r="E63" i="1"/>
  <c r="E64" i="1" s="1"/>
  <c r="F63" i="1"/>
  <c r="F64" i="1" s="1"/>
</calcChain>
</file>

<file path=xl/sharedStrings.xml><?xml version="1.0" encoding="utf-8"?>
<sst xmlns="http://schemas.openxmlformats.org/spreadsheetml/2006/main" count="67" uniqueCount="67">
  <si>
    <t xml:space="preserve">            a. Pada penghitungan jumlah dan rasio di tingkat kabupaten/kota, nakes yang bertugas di lebih dari satu tempat hanya dihitung satu kali </t>
  </si>
  <si>
    <t>Keterangan : - Tenaga kesehatan termasuk yang memiliki ijazah pasca sarjana dan doktor</t>
  </si>
  <si>
    <t>Sumber: Data SDMK</t>
  </si>
  <si>
    <t>RASIO TERHADAP 100.000 PENDUDUK</t>
  </si>
  <si>
    <t>JUMLAH (KAB/KOTA)</t>
  </si>
  <si>
    <t>SARANA PELAYANAN KESEHATAN LAIN</t>
  </si>
  <si>
    <t>RSU PRISCILLA MEDICAL CENTER</t>
  </si>
  <si>
    <t>RSU Aghisna Medika Sidareja</t>
  </si>
  <si>
    <t>RSU Raffa Majenang</t>
  </si>
  <si>
    <t>RSU AFDILA</t>
  </si>
  <si>
    <t>RSU AGHISNA MEDIKA KROYA</t>
  </si>
  <si>
    <t>RSU Santa Maria Cilacap</t>
  </si>
  <si>
    <t>RSU Duta Mulya</t>
  </si>
  <si>
    <t>RSU Aprilia</t>
  </si>
  <si>
    <t>RSIA Annisa</t>
  </si>
  <si>
    <t>RSUD Majenang</t>
  </si>
  <si>
    <t>RS Islam Fatimah</t>
  </si>
  <si>
    <t>RS Pertamina Cilacap</t>
  </si>
  <si>
    <t>RSU Cilacap</t>
  </si>
  <si>
    <t>Rumah Sakit</t>
  </si>
  <si>
    <t>Cilacap Utara II</t>
  </si>
  <si>
    <t>Cilacap Utara I</t>
  </si>
  <si>
    <t>Cilacap tengah 2</t>
  </si>
  <si>
    <t>Cilacap tengah 1</t>
  </si>
  <si>
    <t>Cilacap Selatan II</t>
  </si>
  <si>
    <t>Cilacap Selatan I</t>
  </si>
  <si>
    <t>Nusawungu II</t>
  </si>
  <si>
    <t>Nusawungu I</t>
  </si>
  <si>
    <t>Binangun</t>
  </si>
  <si>
    <t>Kroya II</t>
  </si>
  <si>
    <t>Kroya I</t>
  </si>
  <si>
    <t>Sampang</t>
  </si>
  <si>
    <t>Maos</t>
  </si>
  <si>
    <t>Adipala 2</t>
  </si>
  <si>
    <t>Adipala 1</t>
  </si>
  <si>
    <t>Kesugihan II</t>
  </si>
  <si>
    <t>Kesugihan I</t>
  </si>
  <si>
    <t>Jeruklegi II</t>
  </si>
  <si>
    <t>Jeruklegi I</t>
  </si>
  <si>
    <t>Kampung Laut</t>
  </si>
  <si>
    <t>Kawunganten</t>
  </si>
  <si>
    <t>Bantarsari</t>
  </si>
  <si>
    <t>Gandrungmangu II</t>
  </si>
  <si>
    <t>Gandrungmangu I</t>
  </si>
  <si>
    <t>Patimuan</t>
  </si>
  <si>
    <t>Kedungreja</t>
  </si>
  <si>
    <t>Sidareja</t>
  </si>
  <si>
    <t>Cipari</t>
  </si>
  <si>
    <t>Karangpucung II</t>
  </si>
  <si>
    <t>Karangpucung I</t>
  </si>
  <si>
    <t>Cimanggu II</t>
  </si>
  <si>
    <t>Cimanggu I</t>
  </si>
  <si>
    <t>Majenang II</t>
  </si>
  <si>
    <t>Majenang I</t>
  </si>
  <si>
    <t>Wanareja II</t>
  </si>
  <si>
    <t>Wanareja I</t>
  </si>
  <si>
    <t>Dayeuhluhur II</t>
  </si>
  <si>
    <t>Dayeuhluhur I</t>
  </si>
  <si>
    <t>L+P</t>
  </si>
  <si>
    <t>P</t>
  </si>
  <si>
    <t>L</t>
  </si>
  <si>
    <t>TENAGA KEBIDANAN</t>
  </si>
  <si>
    <t>TENAGA KEPERAWATAN</t>
  </si>
  <si>
    <t>UNIT KERJA</t>
  </si>
  <si>
    <t>NO</t>
  </si>
  <si>
    <t>JUMLAH TENAGA TENAGA KEPERAWATAN DAN TENAGA KEBIDANAN DI FASILITAS KESEHATAN</t>
  </si>
  <si>
    <t>TABEL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</si>
</sst>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1" fontId="2" fillId="0" borderId="0" xfId="2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" fontId="3" fillId="2" borderId="1" xfId="2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2" fontId="2" fillId="0" borderId="2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0" fillId="0" borderId="2" xfId="0" applyBorder="1" applyAlignment="1">
      <alignment wrapText="1"/>
    </xf>
    <xf numFmtId="1" fontId="2" fillId="0" borderId="2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2" xfId="3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3" fillId="3" borderId="6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 wrapText="1"/>
    </xf>
    <xf numFmtId="2" fontId="3" fillId="3" borderId="8" xfId="1" applyNumberFormat="1" applyFont="1" applyFill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/>
    </xf>
    <xf numFmtId="2" fontId="3" fillId="3" borderId="10" xfId="1" applyNumberFormat="1" applyFont="1" applyFill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Continuous" vertical="center"/>
    </xf>
    <xf numFmtId="0" fontId="3" fillId="0" borderId="0" xfId="1" quotePrefix="1" applyFont="1" applyAlignment="1">
      <alignment horizontal="left" vertical="center"/>
    </xf>
  </cellXfs>
  <cellStyles count="4">
    <cellStyle name="Comma 2" xfId="2" xr:uid="{12BBA1DC-EB5B-4C5D-8C55-7BC07B3818F2}"/>
    <cellStyle name="Normal" xfId="0" builtinId="0"/>
    <cellStyle name="Normal 3" xfId="1" xr:uid="{7E167AEB-4B20-47B2-A698-E34EF006B656}"/>
    <cellStyle name="Normal 8" xfId="3" xr:uid="{808CE2C3-9EBC-4CE8-BB35-2A88F4C03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gabung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6"/>
      <sheetName val="pkm"/>
      <sheetName val="IPK"/>
      <sheetName val="selvi"/>
      <sheetName val="13"/>
      <sheetName val="15"/>
      <sheetName val="16"/>
      <sheetName val="17"/>
      <sheetName val="18"/>
      <sheetName val="mas triyono"/>
      <sheetName val="mb ira"/>
      <sheetName val="21.azizah"/>
      <sheetName val="22.mb ipang"/>
      <sheetName val="23.mb ipang"/>
      <sheetName val="24. mb ipang"/>
      <sheetName val="25.mb ipang"/>
      <sheetName val="26.selvi"/>
      <sheetName val="27.mb selvi"/>
      <sheetName val="28.ipang"/>
      <sheetName val="29.mb azizah"/>
      <sheetName val="azizah"/>
      <sheetName val="31.mb azizah"/>
      <sheetName val="32.mb ipang"/>
      <sheetName val="33.azizah"/>
      <sheetName val="34.mb azizah"/>
      <sheetName val="35.mb azizah"/>
      <sheetName val="36.mb azizah"/>
      <sheetName val="37.mb azizah"/>
      <sheetName val="38.mb azizah"/>
      <sheetName val="39.mb ipang"/>
      <sheetName val="40 mb azizah"/>
      <sheetName val="piyan"/>
      <sheetName val="42.mb selvi"/>
      <sheetName val="43.mb selvi"/>
      <sheetName val="44.mb selvi"/>
      <sheetName val="45.mb ifnu"/>
      <sheetName val="46.mb azizah"/>
      <sheetName val="47.mb ifnu"/>
      <sheetName val="48 mb.ifnu"/>
      <sheetName val="49.piyan"/>
      <sheetName val="50.yankes"/>
      <sheetName val="51.yankes"/>
      <sheetName val="52"/>
      <sheetName val="53.mb ipang"/>
      <sheetName val="54.mb azizah"/>
      <sheetName val="55.piyan"/>
      <sheetName val="56.mb adhis"/>
      <sheetName val="57.mb adhis"/>
      <sheetName val="58.dian"/>
      <sheetName val="59.atik"/>
      <sheetName val=" 60(Baru)atik"/>
      <sheetName val="61 dian"/>
      <sheetName val="62 Nadia"/>
      <sheetName val="63 (baru)dian"/>
      <sheetName val="64.Nadia"/>
      <sheetName val="65.nadia"/>
      <sheetName val="66 Nadia"/>
      <sheetName val="67 nadia"/>
      <sheetName val="68 dian"/>
      <sheetName val="69 dian"/>
      <sheetName val="70 asis"/>
      <sheetName val="71.asis"/>
      <sheetName val="72.dovi"/>
      <sheetName val="73.susan"/>
      <sheetName val="74 dian"/>
      <sheetName val="75 apri"/>
      <sheetName val="76.apri"/>
      <sheetName val="77.apri"/>
      <sheetName val="78.iwan yulis"/>
      <sheetName val="79.indri"/>
      <sheetName val="80.indri"/>
      <sheetName val="81.indri"/>
      <sheetName val="82.indri"/>
      <sheetName val="83.indri"/>
      <sheetName val="84.asis"/>
      <sheetName val="85"/>
      <sheetName val="86 (Baru)"/>
      <sheetName val="87 (Baru)"/>
    </sheetNames>
    <sheetDataSet>
      <sheetData sheetId="0"/>
      <sheetData sheetId="1">
        <row r="5">
          <cell r="E5" t="str">
            <v>KABUPATEN/KOTA</v>
          </cell>
          <cell r="F5" t="str">
            <v>CILACAP</v>
          </cell>
        </row>
        <row r="6">
          <cell r="E6" t="str">
            <v>TAHUN</v>
          </cell>
          <cell r="F6">
            <v>2022</v>
          </cell>
        </row>
      </sheetData>
      <sheetData sheetId="2">
        <row r="28">
          <cell r="E28">
            <v>2014746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DEEF-43CA-429B-94F4-6F86214C0D24}">
  <sheetPr>
    <tabColor rgb="FF92D050"/>
    <pageSetUpPr fitToPage="1"/>
  </sheetPr>
  <dimension ref="A1:N68"/>
  <sheetViews>
    <sheetView tabSelected="1" zoomScale="90" zoomScaleNormal="90" workbookViewId="0">
      <selection activeCell="J69" sqref="J69"/>
    </sheetView>
  </sheetViews>
  <sheetFormatPr defaultRowHeight="15" x14ac:dyDescent="0.3"/>
  <cols>
    <col min="1" max="1" width="5.6640625" style="1" customWidth="1"/>
    <col min="2" max="2" width="39.33203125" style="1" customWidth="1"/>
    <col min="3" max="3" width="16.33203125" style="1" customWidth="1"/>
    <col min="4" max="4" width="17.33203125" style="1" customWidth="1"/>
    <col min="5" max="5" width="16.33203125" style="1" customWidth="1"/>
    <col min="6" max="6" width="28.33203125" style="1" customWidth="1"/>
    <col min="7" max="9" width="12.6640625" style="1" customWidth="1"/>
    <col min="10" max="12" width="12.33203125" style="1" customWidth="1"/>
    <col min="13" max="14" width="8.6640625" style="1" customWidth="1"/>
    <col min="15" max="253" width="8.88671875" style="1"/>
    <col min="254" max="254" width="5.6640625" style="1" customWidth="1"/>
    <col min="255" max="255" width="39.33203125" style="1" customWidth="1"/>
    <col min="256" max="262" width="13.6640625" style="1" customWidth="1"/>
    <col min="263" max="265" width="12.6640625" style="1" customWidth="1"/>
    <col min="266" max="268" width="12.33203125" style="1" customWidth="1"/>
    <col min="269" max="270" width="8.6640625" style="1" customWidth="1"/>
    <col min="271" max="509" width="8.88671875" style="1"/>
    <col min="510" max="510" width="5.6640625" style="1" customWidth="1"/>
    <col min="511" max="511" width="39.33203125" style="1" customWidth="1"/>
    <col min="512" max="518" width="13.6640625" style="1" customWidth="1"/>
    <col min="519" max="521" width="12.6640625" style="1" customWidth="1"/>
    <col min="522" max="524" width="12.33203125" style="1" customWidth="1"/>
    <col min="525" max="526" width="8.6640625" style="1" customWidth="1"/>
    <col min="527" max="765" width="8.88671875" style="1"/>
    <col min="766" max="766" width="5.6640625" style="1" customWidth="1"/>
    <col min="767" max="767" width="39.33203125" style="1" customWidth="1"/>
    <col min="768" max="774" width="13.6640625" style="1" customWidth="1"/>
    <col min="775" max="777" width="12.6640625" style="1" customWidth="1"/>
    <col min="778" max="780" width="12.33203125" style="1" customWidth="1"/>
    <col min="781" max="782" width="8.6640625" style="1" customWidth="1"/>
    <col min="783" max="1021" width="8.88671875" style="1"/>
    <col min="1022" max="1022" width="5.6640625" style="1" customWidth="1"/>
    <col min="1023" max="1023" width="39.33203125" style="1" customWidth="1"/>
    <col min="1024" max="1030" width="13.6640625" style="1" customWidth="1"/>
    <col min="1031" max="1033" width="12.6640625" style="1" customWidth="1"/>
    <col min="1034" max="1036" width="12.33203125" style="1" customWidth="1"/>
    <col min="1037" max="1038" width="8.6640625" style="1" customWidth="1"/>
    <col min="1039" max="1277" width="8.88671875" style="1"/>
    <col min="1278" max="1278" width="5.6640625" style="1" customWidth="1"/>
    <col min="1279" max="1279" width="39.33203125" style="1" customWidth="1"/>
    <col min="1280" max="1286" width="13.6640625" style="1" customWidth="1"/>
    <col min="1287" max="1289" width="12.6640625" style="1" customWidth="1"/>
    <col min="1290" max="1292" width="12.33203125" style="1" customWidth="1"/>
    <col min="1293" max="1294" width="8.6640625" style="1" customWidth="1"/>
    <col min="1295" max="1533" width="8.88671875" style="1"/>
    <col min="1534" max="1534" width="5.6640625" style="1" customWidth="1"/>
    <col min="1535" max="1535" width="39.33203125" style="1" customWidth="1"/>
    <col min="1536" max="1542" width="13.6640625" style="1" customWidth="1"/>
    <col min="1543" max="1545" width="12.6640625" style="1" customWidth="1"/>
    <col min="1546" max="1548" width="12.33203125" style="1" customWidth="1"/>
    <col min="1549" max="1550" width="8.6640625" style="1" customWidth="1"/>
    <col min="1551" max="1789" width="8.88671875" style="1"/>
    <col min="1790" max="1790" width="5.6640625" style="1" customWidth="1"/>
    <col min="1791" max="1791" width="39.33203125" style="1" customWidth="1"/>
    <col min="1792" max="1798" width="13.6640625" style="1" customWidth="1"/>
    <col min="1799" max="1801" width="12.6640625" style="1" customWidth="1"/>
    <col min="1802" max="1804" width="12.33203125" style="1" customWidth="1"/>
    <col min="1805" max="1806" width="8.6640625" style="1" customWidth="1"/>
    <col min="1807" max="2045" width="8.88671875" style="1"/>
    <col min="2046" max="2046" width="5.6640625" style="1" customWidth="1"/>
    <col min="2047" max="2047" width="39.33203125" style="1" customWidth="1"/>
    <col min="2048" max="2054" width="13.6640625" style="1" customWidth="1"/>
    <col min="2055" max="2057" width="12.6640625" style="1" customWidth="1"/>
    <col min="2058" max="2060" width="12.33203125" style="1" customWidth="1"/>
    <col min="2061" max="2062" width="8.6640625" style="1" customWidth="1"/>
    <col min="2063" max="2301" width="8.88671875" style="1"/>
    <col min="2302" max="2302" width="5.6640625" style="1" customWidth="1"/>
    <col min="2303" max="2303" width="39.33203125" style="1" customWidth="1"/>
    <col min="2304" max="2310" width="13.6640625" style="1" customWidth="1"/>
    <col min="2311" max="2313" width="12.6640625" style="1" customWidth="1"/>
    <col min="2314" max="2316" width="12.33203125" style="1" customWidth="1"/>
    <col min="2317" max="2318" width="8.6640625" style="1" customWidth="1"/>
    <col min="2319" max="2557" width="8.88671875" style="1"/>
    <col min="2558" max="2558" width="5.6640625" style="1" customWidth="1"/>
    <col min="2559" max="2559" width="39.33203125" style="1" customWidth="1"/>
    <col min="2560" max="2566" width="13.6640625" style="1" customWidth="1"/>
    <col min="2567" max="2569" width="12.6640625" style="1" customWidth="1"/>
    <col min="2570" max="2572" width="12.33203125" style="1" customWidth="1"/>
    <col min="2573" max="2574" width="8.6640625" style="1" customWidth="1"/>
    <col min="2575" max="2813" width="8.88671875" style="1"/>
    <col min="2814" max="2814" width="5.6640625" style="1" customWidth="1"/>
    <col min="2815" max="2815" width="39.33203125" style="1" customWidth="1"/>
    <col min="2816" max="2822" width="13.6640625" style="1" customWidth="1"/>
    <col min="2823" max="2825" width="12.6640625" style="1" customWidth="1"/>
    <col min="2826" max="2828" width="12.33203125" style="1" customWidth="1"/>
    <col min="2829" max="2830" width="8.6640625" style="1" customWidth="1"/>
    <col min="2831" max="3069" width="8.88671875" style="1"/>
    <col min="3070" max="3070" width="5.6640625" style="1" customWidth="1"/>
    <col min="3071" max="3071" width="39.33203125" style="1" customWidth="1"/>
    <col min="3072" max="3078" width="13.6640625" style="1" customWidth="1"/>
    <col min="3079" max="3081" width="12.6640625" style="1" customWidth="1"/>
    <col min="3082" max="3084" width="12.33203125" style="1" customWidth="1"/>
    <col min="3085" max="3086" width="8.6640625" style="1" customWidth="1"/>
    <col min="3087" max="3325" width="8.88671875" style="1"/>
    <col min="3326" max="3326" width="5.6640625" style="1" customWidth="1"/>
    <col min="3327" max="3327" width="39.33203125" style="1" customWidth="1"/>
    <col min="3328" max="3334" width="13.6640625" style="1" customWidth="1"/>
    <col min="3335" max="3337" width="12.6640625" style="1" customWidth="1"/>
    <col min="3338" max="3340" width="12.33203125" style="1" customWidth="1"/>
    <col min="3341" max="3342" width="8.6640625" style="1" customWidth="1"/>
    <col min="3343" max="3581" width="8.88671875" style="1"/>
    <col min="3582" max="3582" width="5.6640625" style="1" customWidth="1"/>
    <col min="3583" max="3583" width="39.33203125" style="1" customWidth="1"/>
    <col min="3584" max="3590" width="13.6640625" style="1" customWidth="1"/>
    <col min="3591" max="3593" width="12.6640625" style="1" customWidth="1"/>
    <col min="3594" max="3596" width="12.33203125" style="1" customWidth="1"/>
    <col min="3597" max="3598" width="8.6640625" style="1" customWidth="1"/>
    <col min="3599" max="3837" width="8.88671875" style="1"/>
    <col min="3838" max="3838" width="5.6640625" style="1" customWidth="1"/>
    <col min="3839" max="3839" width="39.33203125" style="1" customWidth="1"/>
    <col min="3840" max="3846" width="13.6640625" style="1" customWidth="1"/>
    <col min="3847" max="3849" width="12.6640625" style="1" customWidth="1"/>
    <col min="3850" max="3852" width="12.33203125" style="1" customWidth="1"/>
    <col min="3853" max="3854" width="8.6640625" style="1" customWidth="1"/>
    <col min="3855" max="4093" width="8.88671875" style="1"/>
    <col min="4094" max="4094" width="5.6640625" style="1" customWidth="1"/>
    <col min="4095" max="4095" width="39.33203125" style="1" customWidth="1"/>
    <col min="4096" max="4102" width="13.6640625" style="1" customWidth="1"/>
    <col min="4103" max="4105" width="12.6640625" style="1" customWidth="1"/>
    <col min="4106" max="4108" width="12.33203125" style="1" customWidth="1"/>
    <col min="4109" max="4110" width="8.6640625" style="1" customWidth="1"/>
    <col min="4111" max="4349" width="8.88671875" style="1"/>
    <col min="4350" max="4350" width="5.6640625" style="1" customWidth="1"/>
    <col min="4351" max="4351" width="39.33203125" style="1" customWidth="1"/>
    <col min="4352" max="4358" width="13.6640625" style="1" customWidth="1"/>
    <col min="4359" max="4361" width="12.6640625" style="1" customWidth="1"/>
    <col min="4362" max="4364" width="12.33203125" style="1" customWidth="1"/>
    <col min="4365" max="4366" width="8.6640625" style="1" customWidth="1"/>
    <col min="4367" max="4605" width="8.88671875" style="1"/>
    <col min="4606" max="4606" width="5.6640625" style="1" customWidth="1"/>
    <col min="4607" max="4607" width="39.33203125" style="1" customWidth="1"/>
    <col min="4608" max="4614" width="13.6640625" style="1" customWidth="1"/>
    <col min="4615" max="4617" width="12.6640625" style="1" customWidth="1"/>
    <col min="4618" max="4620" width="12.33203125" style="1" customWidth="1"/>
    <col min="4621" max="4622" width="8.6640625" style="1" customWidth="1"/>
    <col min="4623" max="4861" width="8.88671875" style="1"/>
    <col min="4862" max="4862" width="5.6640625" style="1" customWidth="1"/>
    <col min="4863" max="4863" width="39.33203125" style="1" customWidth="1"/>
    <col min="4864" max="4870" width="13.6640625" style="1" customWidth="1"/>
    <col min="4871" max="4873" width="12.6640625" style="1" customWidth="1"/>
    <col min="4874" max="4876" width="12.33203125" style="1" customWidth="1"/>
    <col min="4877" max="4878" width="8.6640625" style="1" customWidth="1"/>
    <col min="4879" max="5117" width="8.88671875" style="1"/>
    <col min="5118" max="5118" width="5.6640625" style="1" customWidth="1"/>
    <col min="5119" max="5119" width="39.33203125" style="1" customWidth="1"/>
    <col min="5120" max="5126" width="13.6640625" style="1" customWidth="1"/>
    <col min="5127" max="5129" width="12.6640625" style="1" customWidth="1"/>
    <col min="5130" max="5132" width="12.33203125" style="1" customWidth="1"/>
    <col min="5133" max="5134" width="8.6640625" style="1" customWidth="1"/>
    <col min="5135" max="5373" width="8.88671875" style="1"/>
    <col min="5374" max="5374" width="5.6640625" style="1" customWidth="1"/>
    <col min="5375" max="5375" width="39.33203125" style="1" customWidth="1"/>
    <col min="5376" max="5382" width="13.6640625" style="1" customWidth="1"/>
    <col min="5383" max="5385" width="12.6640625" style="1" customWidth="1"/>
    <col min="5386" max="5388" width="12.33203125" style="1" customWidth="1"/>
    <col min="5389" max="5390" width="8.6640625" style="1" customWidth="1"/>
    <col min="5391" max="5629" width="8.88671875" style="1"/>
    <col min="5630" max="5630" width="5.6640625" style="1" customWidth="1"/>
    <col min="5631" max="5631" width="39.33203125" style="1" customWidth="1"/>
    <col min="5632" max="5638" width="13.6640625" style="1" customWidth="1"/>
    <col min="5639" max="5641" width="12.6640625" style="1" customWidth="1"/>
    <col min="5642" max="5644" width="12.33203125" style="1" customWidth="1"/>
    <col min="5645" max="5646" width="8.6640625" style="1" customWidth="1"/>
    <col min="5647" max="5885" width="8.88671875" style="1"/>
    <col min="5886" max="5886" width="5.6640625" style="1" customWidth="1"/>
    <col min="5887" max="5887" width="39.33203125" style="1" customWidth="1"/>
    <col min="5888" max="5894" width="13.6640625" style="1" customWidth="1"/>
    <col min="5895" max="5897" width="12.6640625" style="1" customWidth="1"/>
    <col min="5898" max="5900" width="12.33203125" style="1" customWidth="1"/>
    <col min="5901" max="5902" width="8.6640625" style="1" customWidth="1"/>
    <col min="5903" max="6141" width="8.88671875" style="1"/>
    <col min="6142" max="6142" width="5.6640625" style="1" customWidth="1"/>
    <col min="6143" max="6143" width="39.33203125" style="1" customWidth="1"/>
    <col min="6144" max="6150" width="13.6640625" style="1" customWidth="1"/>
    <col min="6151" max="6153" width="12.6640625" style="1" customWidth="1"/>
    <col min="6154" max="6156" width="12.33203125" style="1" customWidth="1"/>
    <col min="6157" max="6158" width="8.6640625" style="1" customWidth="1"/>
    <col min="6159" max="6397" width="8.88671875" style="1"/>
    <col min="6398" max="6398" width="5.6640625" style="1" customWidth="1"/>
    <col min="6399" max="6399" width="39.33203125" style="1" customWidth="1"/>
    <col min="6400" max="6406" width="13.6640625" style="1" customWidth="1"/>
    <col min="6407" max="6409" width="12.6640625" style="1" customWidth="1"/>
    <col min="6410" max="6412" width="12.33203125" style="1" customWidth="1"/>
    <col min="6413" max="6414" width="8.6640625" style="1" customWidth="1"/>
    <col min="6415" max="6653" width="8.88671875" style="1"/>
    <col min="6654" max="6654" width="5.6640625" style="1" customWidth="1"/>
    <col min="6655" max="6655" width="39.33203125" style="1" customWidth="1"/>
    <col min="6656" max="6662" width="13.6640625" style="1" customWidth="1"/>
    <col min="6663" max="6665" width="12.6640625" style="1" customWidth="1"/>
    <col min="6666" max="6668" width="12.33203125" style="1" customWidth="1"/>
    <col min="6669" max="6670" width="8.6640625" style="1" customWidth="1"/>
    <col min="6671" max="6909" width="8.88671875" style="1"/>
    <col min="6910" max="6910" width="5.6640625" style="1" customWidth="1"/>
    <col min="6911" max="6911" width="39.33203125" style="1" customWidth="1"/>
    <col min="6912" max="6918" width="13.6640625" style="1" customWidth="1"/>
    <col min="6919" max="6921" width="12.6640625" style="1" customWidth="1"/>
    <col min="6922" max="6924" width="12.33203125" style="1" customWidth="1"/>
    <col min="6925" max="6926" width="8.6640625" style="1" customWidth="1"/>
    <col min="6927" max="7165" width="8.88671875" style="1"/>
    <col min="7166" max="7166" width="5.6640625" style="1" customWidth="1"/>
    <col min="7167" max="7167" width="39.33203125" style="1" customWidth="1"/>
    <col min="7168" max="7174" width="13.6640625" style="1" customWidth="1"/>
    <col min="7175" max="7177" width="12.6640625" style="1" customWidth="1"/>
    <col min="7178" max="7180" width="12.33203125" style="1" customWidth="1"/>
    <col min="7181" max="7182" width="8.6640625" style="1" customWidth="1"/>
    <col min="7183" max="7421" width="8.88671875" style="1"/>
    <col min="7422" max="7422" width="5.6640625" style="1" customWidth="1"/>
    <col min="7423" max="7423" width="39.33203125" style="1" customWidth="1"/>
    <col min="7424" max="7430" width="13.6640625" style="1" customWidth="1"/>
    <col min="7431" max="7433" width="12.6640625" style="1" customWidth="1"/>
    <col min="7434" max="7436" width="12.33203125" style="1" customWidth="1"/>
    <col min="7437" max="7438" width="8.6640625" style="1" customWidth="1"/>
    <col min="7439" max="7677" width="8.88671875" style="1"/>
    <col min="7678" max="7678" width="5.6640625" style="1" customWidth="1"/>
    <col min="7679" max="7679" width="39.33203125" style="1" customWidth="1"/>
    <col min="7680" max="7686" width="13.6640625" style="1" customWidth="1"/>
    <col min="7687" max="7689" width="12.6640625" style="1" customWidth="1"/>
    <col min="7690" max="7692" width="12.33203125" style="1" customWidth="1"/>
    <col min="7693" max="7694" width="8.6640625" style="1" customWidth="1"/>
    <col min="7695" max="7933" width="8.88671875" style="1"/>
    <col min="7934" max="7934" width="5.6640625" style="1" customWidth="1"/>
    <col min="7935" max="7935" width="39.33203125" style="1" customWidth="1"/>
    <col min="7936" max="7942" width="13.6640625" style="1" customWidth="1"/>
    <col min="7943" max="7945" width="12.6640625" style="1" customWidth="1"/>
    <col min="7946" max="7948" width="12.33203125" style="1" customWidth="1"/>
    <col min="7949" max="7950" width="8.6640625" style="1" customWidth="1"/>
    <col min="7951" max="8189" width="8.88671875" style="1"/>
    <col min="8190" max="8190" width="5.6640625" style="1" customWidth="1"/>
    <col min="8191" max="8191" width="39.33203125" style="1" customWidth="1"/>
    <col min="8192" max="8198" width="13.6640625" style="1" customWidth="1"/>
    <col min="8199" max="8201" width="12.6640625" style="1" customWidth="1"/>
    <col min="8202" max="8204" width="12.33203125" style="1" customWidth="1"/>
    <col min="8205" max="8206" width="8.6640625" style="1" customWidth="1"/>
    <col min="8207" max="8445" width="8.88671875" style="1"/>
    <col min="8446" max="8446" width="5.6640625" style="1" customWidth="1"/>
    <col min="8447" max="8447" width="39.33203125" style="1" customWidth="1"/>
    <col min="8448" max="8454" width="13.6640625" style="1" customWidth="1"/>
    <col min="8455" max="8457" width="12.6640625" style="1" customWidth="1"/>
    <col min="8458" max="8460" width="12.33203125" style="1" customWidth="1"/>
    <col min="8461" max="8462" width="8.6640625" style="1" customWidth="1"/>
    <col min="8463" max="8701" width="8.88671875" style="1"/>
    <col min="8702" max="8702" width="5.6640625" style="1" customWidth="1"/>
    <col min="8703" max="8703" width="39.33203125" style="1" customWidth="1"/>
    <col min="8704" max="8710" width="13.6640625" style="1" customWidth="1"/>
    <col min="8711" max="8713" width="12.6640625" style="1" customWidth="1"/>
    <col min="8714" max="8716" width="12.33203125" style="1" customWidth="1"/>
    <col min="8717" max="8718" width="8.6640625" style="1" customWidth="1"/>
    <col min="8719" max="8957" width="8.88671875" style="1"/>
    <col min="8958" max="8958" width="5.6640625" style="1" customWidth="1"/>
    <col min="8959" max="8959" width="39.33203125" style="1" customWidth="1"/>
    <col min="8960" max="8966" width="13.6640625" style="1" customWidth="1"/>
    <col min="8967" max="8969" width="12.6640625" style="1" customWidth="1"/>
    <col min="8970" max="8972" width="12.33203125" style="1" customWidth="1"/>
    <col min="8973" max="8974" width="8.6640625" style="1" customWidth="1"/>
    <col min="8975" max="9213" width="8.88671875" style="1"/>
    <col min="9214" max="9214" width="5.6640625" style="1" customWidth="1"/>
    <col min="9215" max="9215" width="39.33203125" style="1" customWidth="1"/>
    <col min="9216" max="9222" width="13.6640625" style="1" customWidth="1"/>
    <col min="9223" max="9225" width="12.6640625" style="1" customWidth="1"/>
    <col min="9226" max="9228" width="12.33203125" style="1" customWidth="1"/>
    <col min="9229" max="9230" width="8.6640625" style="1" customWidth="1"/>
    <col min="9231" max="9469" width="8.88671875" style="1"/>
    <col min="9470" max="9470" width="5.6640625" style="1" customWidth="1"/>
    <col min="9471" max="9471" width="39.33203125" style="1" customWidth="1"/>
    <col min="9472" max="9478" width="13.6640625" style="1" customWidth="1"/>
    <col min="9479" max="9481" width="12.6640625" style="1" customWidth="1"/>
    <col min="9482" max="9484" width="12.33203125" style="1" customWidth="1"/>
    <col min="9485" max="9486" width="8.6640625" style="1" customWidth="1"/>
    <col min="9487" max="9725" width="8.88671875" style="1"/>
    <col min="9726" max="9726" width="5.6640625" style="1" customWidth="1"/>
    <col min="9727" max="9727" width="39.33203125" style="1" customWidth="1"/>
    <col min="9728" max="9734" width="13.6640625" style="1" customWidth="1"/>
    <col min="9735" max="9737" width="12.6640625" style="1" customWidth="1"/>
    <col min="9738" max="9740" width="12.33203125" style="1" customWidth="1"/>
    <col min="9741" max="9742" width="8.6640625" style="1" customWidth="1"/>
    <col min="9743" max="9981" width="8.88671875" style="1"/>
    <col min="9982" max="9982" width="5.6640625" style="1" customWidth="1"/>
    <col min="9983" max="9983" width="39.33203125" style="1" customWidth="1"/>
    <col min="9984" max="9990" width="13.6640625" style="1" customWidth="1"/>
    <col min="9991" max="9993" width="12.6640625" style="1" customWidth="1"/>
    <col min="9994" max="9996" width="12.33203125" style="1" customWidth="1"/>
    <col min="9997" max="9998" width="8.6640625" style="1" customWidth="1"/>
    <col min="9999" max="10237" width="8.88671875" style="1"/>
    <col min="10238" max="10238" width="5.6640625" style="1" customWidth="1"/>
    <col min="10239" max="10239" width="39.33203125" style="1" customWidth="1"/>
    <col min="10240" max="10246" width="13.6640625" style="1" customWidth="1"/>
    <col min="10247" max="10249" width="12.6640625" style="1" customWidth="1"/>
    <col min="10250" max="10252" width="12.33203125" style="1" customWidth="1"/>
    <col min="10253" max="10254" width="8.6640625" style="1" customWidth="1"/>
    <col min="10255" max="10493" width="8.88671875" style="1"/>
    <col min="10494" max="10494" width="5.6640625" style="1" customWidth="1"/>
    <col min="10495" max="10495" width="39.33203125" style="1" customWidth="1"/>
    <col min="10496" max="10502" width="13.6640625" style="1" customWidth="1"/>
    <col min="10503" max="10505" width="12.6640625" style="1" customWidth="1"/>
    <col min="10506" max="10508" width="12.33203125" style="1" customWidth="1"/>
    <col min="10509" max="10510" width="8.6640625" style="1" customWidth="1"/>
    <col min="10511" max="10749" width="8.88671875" style="1"/>
    <col min="10750" max="10750" width="5.6640625" style="1" customWidth="1"/>
    <col min="10751" max="10751" width="39.33203125" style="1" customWidth="1"/>
    <col min="10752" max="10758" width="13.6640625" style="1" customWidth="1"/>
    <col min="10759" max="10761" width="12.6640625" style="1" customWidth="1"/>
    <col min="10762" max="10764" width="12.33203125" style="1" customWidth="1"/>
    <col min="10765" max="10766" width="8.6640625" style="1" customWidth="1"/>
    <col min="10767" max="11005" width="8.88671875" style="1"/>
    <col min="11006" max="11006" width="5.6640625" style="1" customWidth="1"/>
    <col min="11007" max="11007" width="39.33203125" style="1" customWidth="1"/>
    <col min="11008" max="11014" width="13.6640625" style="1" customWidth="1"/>
    <col min="11015" max="11017" width="12.6640625" style="1" customWidth="1"/>
    <col min="11018" max="11020" width="12.33203125" style="1" customWidth="1"/>
    <col min="11021" max="11022" width="8.6640625" style="1" customWidth="1"/>
    <col min="11023" max="11261" width="8.88671875" style="1"/>
    <col min="11262" max="11262" width="5.6640625" style="1" customWidth="1"/>
    <col min="11263" max="11263" width="39.33203125" style="1" customWidth="1"/>
    <col min="11264" max="11270" width="13.6640625" style="1" customWidth="1"/>
    <col min="11271" max="11273" width="12.6640625" style="1" customWidth="1"/>
    <col min="11274" max="11276" width="12.33203125" style="1" customWidth="1"/>
    <col min="11277" max="11278" width="8.6640625" style="1" customWidth="1"/>
    <col min="11279" max="11517" width="8.88671875" style="1"/>
    <col min="11518" max="11518" width="5.6640625" style="1" customWidth="1"/>
    <col min="11519" max="11519" width="39.33203125" style="1" customWidth="1"/>
    <col min="11520" max="11526" width="13.6640625" style="1" customWidth="1"/>
    <col min="11527" max="11529" width="12.6640625" style="1" customWidth="1"/>
    <col min="11530" max="11532" width="12.33203125" style="1" customWidth="1"/>
    <col min="11533" max="11534" width="8.6640625" style="1" customWidth="1"/>
    <col min="11535" max="11773" width="8.88671875" style="1"/>
    <col min="11774" max="11774" width="5.6640625" style="1" customWidth="1"/>
    <col min="11775" max="11775" width="39.33203125" style="1" customWidth="1"/>
    <col min="11776" max="11782" width="13.6640625" style="1" customWidth="1"/>
    <col min="11783" max="11785" width="12.6640625" style="1" customWidth="1"/>
    <col min="11786" max="11788" width="12.33203125" style="1" customWidth="1"/>
    <col min="11789" max="11790" width="8.6640625" style="1" customWidth="1"/>
    <col min="11791" max="12029" width="8.88671875" style="1"/>
    <col min="12030" max="12030" width="5.6640625" style="1" customWidth="1"/>
    <col min="12031" max="12031" width="39.33203125" style="1" customWidth="1"/>
    <col min="12032" max="12038" width="13.6640625" style="1" customWidth="1"/>
    <col min="12039" max="12041" width="12.6640625" style="1" customWidth="1"/>
    <col min="12042" max="12044" width="12.33203125" style="1" customWidth="1"/>
    <col min="12045" max="12046" width="8.6640625" style="1" customWidth="1"/>
    <col min="12047" max="12285" width="8.88671875" style="1"/>
    <col min="12286" max="12286" width="5.6640625" style="1" customWidth="1"/>
    <col min="12287" max="12287" width="39.33203125" style="1" customWidth="1"/>
    <col min="12288" max="12294" width="13.6640625" style="1" customWidth="1"/>
    <col min="12295" max="12297" width="12.6640625" style="1" customWidth="1"/>
    <col min="12298" max="12300" width="12.33203125" style="1" customWidth="1"/>
    <col min="12301" max="12302" width="8.6640625" style="1" customWidth="1"/>
    <col min="12303" max="12541" width="8.88671875" style="1"/>
    <col min="12542" max="12542" width="5.6640625" style="1" customWidth="1"/>
    <col min="12543" max="12543" width="39.33203125" style="1" customWidth="1"/>
    <col min="12544" max="12550" width="13.6640625" style="1" customWidth="1"/>
    <col min="12551" max="12553" width="12.6640625" style="1" customWidth="1"/>
    <col min="12554" max="12556" width="12.33203125" style="1" customWidth="1"/>
    <col min="12557" max="12558" width="8.6640625" style="1" customWidth="1"/>
    <col min="12559" max="12797" width="8.88671875" style="1"/>
    <col min="12798" max="12798" width="5.6640625" style="1" customWidth="1"/>
    <col min="12799" max="12799" width="39.33203125" style="1" customWidth="1"/>
    <col min="12800" max="12806" width="13.6640625" style="1" customWidth="1"/>
    <col min="12807" max="12809" width="12.6640625" style="1" customWidth="1"/>
    <col min="12810" max="12812" width="12.33203125" style="1" customWidth="1"/>
    <col min="12813" max="12814" width="8.6640625" style="1" customWidth="1"/>
    <col min="12815" max="13053" width="8.88671875" style="1"/>
    <col min="13054" max="13054" width="5.6640625" style="1" customWidth="1"/>
    <col min="13055" max="13055" width="39.33203125" style="1" customWidth="1"/>
    <col min="13056" max="13062" width="13.6640625" style="1" customWidth="1"/>
    <col min="13063" max="13065" width="12.6640625" style="1" customWidth="1"/>
    <col min="13066" max="13068" width="12.33203125" style="1" customWidth="1"/>
    <col min="13069" max="13070" width="8.6640625" style="1" customWidth="1"/>
    <col min="13071" max="13309" width="8.88671875" style="1"/>
    <col min="13310" max="13310" width="5.6640625" style="1" customWidth="1"/>
    <col min="13311" max="13311" width="39.33203125" style="1" customWidth="1"/>
    <col min="13312" max="13318" width="13.6640625" style="1" customWidth="1"/>
    <col min="13319" max="13321" width="12.6640625" style="1" customWidth="1"/>
    <col min="13322" max="13324" width="12.33203125" style="1" customWidth="1"/>
    <col min="13325" max="13326" width="8.6640625" style="1" customWidth="1"/>
    <col min="13327" max="13565" width="8.88671875" style="1"/>
    <col min="13566" max="13566" width="5.6640625" style="1" customWidth="1"/>
    <col min="13567" max="13567" width="39.33203125" style="1" customWidth="1"/>
    <col min="13568" max="13574" width="13.6640625" style="1" customWidth="1"/>
    <col min="13575" max="13577" width="12.6640625" style="1" customWidth="1"/>
    <col min="13578" max="13580" width="12.33203125" style="1" customWidth="1"/>
    <col min="13581" max="13582" width="8.6640625" style="1" customWidth="1"/>
    <col min="13583" max="13821" width="8.88671875" style="1"/>
    <col min="13822" max="13822" width="5.6640625" style="1" customWidth="1"/>
    <col min="13823" max="13823" width="39.33203125" style="1" customWidth="1"/>
    <col min="13824" max="13830" width="13.6640625" style="1" customWidth="1"/>
    <col min="13831" max="13833" width="12.6640625" style="1" customWidth="1"/>
    <col min="13834" max="13836" width="12.33203125" style="1" customWidth="1"/>
    <col min="13837" max="13838" width="8.6640625" style="1" customWidth="1"/>
    <col min="13839" max="14077" width="8.88671875" style="1"/>
    <col min="14078" max="14078" width="5.6640625" style="1" customWidth="1"/>
    <col min="14079" max="14079" width="39.33203125" style="1" customWidth="1"/>
    <col min="14080" max="14086" width="13.6640625" style="1" customWidth="1"/>
    <col min="14087" max="14089" width="12.6640625" style="1" customWidth="1"/>
    <col min="14090" max="14092" width="12.33203125" style="1" customWidth="1"/>
    <col min="14093" max="14094" width="8.6640625" style="1" customWidth="1"/>
    <col min="14095" max="14333" width="8.88671875" style="1"/>
    <col min="14334" max="14334" width="5.6640625" style="1" customWidth="1"/>
    <col min="14335" max="14335" width="39.33203125" style="1" customWidth="1"/>
    <col min="14336" max="14342" width="13.6640625" style="1" customWidth="1"/>
    <col min="14343" max="14345" width="12.6640625" style="1" customWidth="1"/>
    <col min="14346" max="14348" width="12.33203125" style="1" customWidth="1"/>
    <col min="14349" max="14350" width="8.6640625" style="1" customWidth="1"/>
    <col min="14351" max="14589" width="8.88671875" style="1"/>
    <col min="14590" max="14590" width="5.6640625" style="1" customWidth="1"/>
    <col min="14591" max="14591" width="39.33203125" style="1" customWidth="1"/>
    <col min="14592" max="14598" width="13.6640625" style="1" customWidth="1"/>
    <col min="14599" max="14601" width="12.6640625" style="1" customWidth="1"/>
    <col min="14602" max="14604" width="12.33203125" style="1" customWidth="1"/>
    <col min="14605" max="14606" width="8.6640625" style="1" customWidth="1"/>
    <col min="14607" max="14845" width="8.88671875" style="1"/>
    <col min="14846" max="14846" width="5.6640625" style="1" customWidth="1"/>
    <col min="14847" max="14847" width="39.33203125" style="1" customWidth="1"/>
    <col min="14848" max="14854" width="13.6640625" style="1" customWidth="1"/>
    <col min="14855" max="14857" width="12.6640625" style="1" customWidth="1"/>
    <col min="14858" max="14860" width="12.33203125" style="1" customWidth="1"/>
    <col min="14861" max="14862" width="8.6640625" style="1" customWidth="1"/>
    <col min="14863" max="15101" width="8.88671875" style="1"/>
    <col min="15102" max="15102" width="5.6640625" style="1" customWidth="1"/>
    <col min="15103" max="15103" width="39.33203125" style="1" customWidth="1"/>
    <col min="15104" max="15110" width="13.6640625" style="1" customWidth="1"/>
    <col min="15111" max="15113" width="12.6640625" style="1" customWidth="1"/>
    <col min="15114" max="15116" width="12.33203125" style="1" customWidth="1"/>
    <col min="15117" max="15118" width="8.6640625" style="1" customWidth="1"/>
    <col min="15119" max="15357" width="8.88671875" style="1"/>
    <col min="15358" max="15358" width="5.6640625" style="1" customWidth="1"/>
    <col min="15359" max="15359" width="39.33203125" style="1" customWidth="1"/>
    <col min="15360" max="15366" width="13.6640625" style="1" customWidth="1"/>
    <col min="15367" max="15369" width="12.6640625" style="1" customWidth="1"/>
    <col min="15370" max="15372" width="12.33203125" style="1" customWidth="1"/>
    <col min="15373" max="15374" width="8.6640625" style="1" customWidth="1"/>
    <col min="15375" max="15613" width="8.88671875" style="1"/>
    <col min="15614" max="15614" width="5.6640625" style="1" customWidth="1"/>
    <col min="15615" max="15615" width="39.33203125" style="1" customWidth="1"/>
    <col min="15616" max="15622" width="13.6640625" style="1" customWidth="1"/>
    <col min="15623" max="15625" width="12.6640625" style="1" customWidth="1"/>
    <col min="15626" max="15628" width="12.33203125" style="1" customWidth="1"/>
    <col min="15629" max="15630" width="8.6640625" style="1" customWidth="1"/>
    <col min="15631" max="15869" width="8.88671875" style="1"/>
    <col min="15870" max="15870" width="5.6640625" style="1" customWidth="1"/>
    <col min="15871" max="15871" width="39.33203125" style="1" customWidth="1"/>
    <col min="15872" max="15878" width="13.6640625" style="1" customWidth="1"/>
    <col min="15879" max="15881" width="12.6640625" style="1" customWidth="1"/>
    <col min="15882" max="15884" width="12.33203125" style="1" customWidth="1"/>
    <col min="15885" max="15886" width="8.6640625" style="1" customWidth="1"/>
    <col min="15887" max="16125" width="8.88671875" style="1"/>
    <col min="16126" max="16126" width="5.6640625" style="1" customWidth="1"/>
    <col min="16127" max="16127" width="39.33203125" style="1" customWidth="1"/>
    <col min="16128" max="16134" width="13.6640625" style="1" customWidth="1"/>
    <col min="16135" max="16137" width="12.6640625" style="1" customWidth="1"/>
    <col min="16138" max="16140" width="12.33203125" style="1" customWidth="1"/>
    <col min="16141" max="16142" width="8.6640625" style="1" customWidth="1"/>
    <col min="16143" max="16384" width="8.88671875" style="1"/>
  </cols>
  <sheetData>
    <row r="1" spans="1:14" ht="15.6" x14ac:dyDescent="0.3">
      <c r="A1" s="38" t="s">
        <v>66</v>
      </c>
    </row>
    <row r="3" spans="1:14" ht="15.6" x14ac:dyDescent="0.3">
      <c r="A3" s="37" t="s">
        <v>65</v>
      </c>
      <c r="B3" s="37"/>
      <c r="C3" s="37"/>
      <c r="D3" s="37"/>
      <c r="E3" s="37"/>
      <c r="F3" s="37"/>
    </row>
    <row r="4" spans="1:14" ht="15.6" x14ac:dyDescent="0.3">
      <c r="A4" s="34"/>
      <c r="B4" s="34"/>
      <c r="C4" s="36" t="str">
        <f>'[1]1'!E5</f>
        <v>KABUPATEN/KOTA</v>
      </c>
      <c r="D4" s="35" t="str">
        <f>'[1]1'!$F$5</f>
        <v>CILACAP</v>
      </c>
      <c r="E4" s="34"/>
      <c r="F4" s="34"/>
      <c r="G4" s="4"/>
      <c r="H4" s="4"/>
      <c r="I4" s="33"/>
      <c r="J4" s="33"/>
      <c r="K4" s="33"/>
      <c r="L4" s="33"/>
      <c r="M4" s="33"/>
      <c r="N4" s="33"/>
    </row>
    <row r="5" spans="1:14" ht="15.6" x14ac:dyDescent="0.3">
      <c r="A5" s="34"/>
      <c r="B5" s="34"/>
      <c r="C5" s="36" t="str">
        <f>'[1]1'!E6</f>
        <v>TAHUN</v>
      </c>
      <c r="D5" s="35">
        <f>'[1]1'!$F$6</f>
        <v>2022</v>
      </c>
      <c r="E5" s="34"/>
      <c r="F5" s="34"/>
      <c r="G5" s="4"/>
      <c r="H5" s="4"/>
      <c r="I5" s="33"/>
      <c r="J5" s="33"/>
      <c r="K5" s="33"/>
      <c r="L5" s="33"/>
      <c r="M5" s="33"/>
      <c r="N5" s="33"/>
    </row>
    <row r="6" spans="1:14" ht="15.6" thickBot="1" x14ac:dyDescent="0.35"/>
    <row r="7" spans="1:14" ht="18" customHeight="1" x14ac:dyDescent="0.3">
      <c r="A7" s="32" t="s">
        <v>64</v>
      </c>
      <c r="B7" s="32" t="s">
        <v>63</v>
      </c>
      <c r="C7" s="31" t="s">
        <v>62</v>
      </c>
      <c r="D7" s="30"/>
      <c r="E7" s="29"/>
      <c r="F7" s="28" t="s">
        <v>61</v>
      </c>
    </row>
    <row r="8" spans="1:14" ht="18" customHeight="1" x14ac:dyDescent="0.3">
      <c r="A8" s="27"/>
      <c r="B8" s="27"/>
      <c r="C8" s="26" t="s">
        <v>60</v>
      </c>
      <c r="D8" s="26" t="s">
        <v>59</v>
      </c>
      <c r="E8" s="26" t="s">
        <v>58</v>
      </c>
      <c r="F8" s="25"/>
      <c r="G8" s="24"/>
    </row>
    <row r="9" spans="1:14" s="20" customFormat="1" ht="11.4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2"/>
      <c r="H9" s="21"/>
      <c r="I9" s="21"/>
      <c r="J9" s="21"/>
      <c r="K9" s="21"/>
    </row>
    <row r="10" spans="1:14" ht="15" customHeight="1" x14ac:dyDescent="0.3">
      <c r="A10" s="10">
        <v>1</v>
      </c>
      <c r="B10" s="18" t="s">
        <v>57</v>
      </c>
      <c r="C10" s="9">
        <v>8</v>
      </c>
      <c r="D10" s="9">
        <v>9</v>
      </c>
      <c r="E10" s="9">
        <v>17</v>
      </c>
      <c r="F10" s="11">
        <v>24</v>
      </c>
    </row>
    <row r="11" spans="1:14" ht="15" customHeight="1" x14ac:dyDescent="0.3">
      <c r="A11" s="10">
        <v>2</v>
      </c>
      <c r="B11" s="18" t="s">
        <v>56</v>
      </c>
      <c r="C11" s="9">
        <v>3</v>
      </c>
      <c r="D11" s="9">
        <v>10</v>
      </c>
      <c r="E11" s="9">
        <f>SUM(C11:D11)</f>
        <v>13</v>
      </c>
      <c r="F11" s="11">
        <v>14</v>
      </c>
    </row>
    <row r="12" spans="1:14" ht="15" customHeight="1" x14ac:dyDescent="0.3">
      <c r="A12" s="10">
        <v>3</v>
      </c>
      <c r="B12" s="18" t="s">
        <v>55</v>
      </c>
      <c r="C12" s="9">
        <v>11</v>
      </c>
      <c r="D12" s="9">
        <v>8</v>
      </c>
      <c r="E12" s="9">
        <f>SUM(C12:D12)</f>
        <v>19</v>
      </c>
      <c r="F12" s="11">
        <v>22</v>
      </c>
    </row>
    <row r="13" spans="1:14" ht="15" customHeight="1" x14ac:dyDescent="0.3">
      <c r="A13" s="10">
        <v>4</v>
      </c>
      <c r="B13" s="18" t="s">
        <v>54</v>
      </c>
      <c r="C13" s="9">
        <v>4</v>
      </c>
      <c r="D13" s="9">
        <v>6</v>
      </c>
      <c r="E13" s="9">
        <f>SUM(C13:D13)</f>
        <v>10</v>
      </c>
      <c r="F13" s="11">
        <v>19</v>
      </c>
    </row>
    <row r="14" spans="1:14" ht="15" customHeight="1" x14ac:dyDescent="0.3">
      <c r="A14" s="10">
        <v>5</v>
      </c>
      <c r="B14" s="18" t="s">
        <v>53</v>
      </c>
      <c r="C14" s="9">
        <v>9</v>
      </c>
      <c r="D14" s="9">
        <v>5</v>
      </c>
      <c r="E14" s="9">
        <f>SUM(C14:D14)</f>
        <v>14</v>
      </c>
      <c r="F14" s="11">
        <v>26</v>
      </c>
    </row>
    <row r="15" spans="1:14" ht="15" customHeight="1" x14ac:dyDescent="0.3">
      <c r="A15" s="19">
        <v>6</v>
      </c>
      <c r="B15" s="18" t="s">
        <v>52</v>
      </c>
      <c r="C15" s="9">
        <v>7</v>
      </c>
      <c r="D15" s="9">
        <v>6</v>
      </c>
      <c r="E15" s="9">
        <f>SUM(C15:D15)</f>
        <v>13</v>
      </c>
      <c r="F15" s="11">
        <v>24</v>
      </c>
    </row>
    <row r="16" spans="1:14" ht="15" customHeight="1" x14ac:dyDescent="0.3">
      <c r="A16" s="19">
        <v>7</v>
      </c>
      <c r="B16" s="18" t="s">
        <v>51</v>
      </c>
      <c r="C16" s="9">
        <v>10</v>
      </c>
      <c r="D16" s="9">
        <v>6</v>
      </c>
      <c r="E16" s="9">
        <f>SUM(C16:D16)</f>
        <v>16</v>
      </c>
      <c r="F16" s="11">
        <v>30</v>
      </c>
    </row>
    <row r="17" spans="1:6" ht="15" customHeight="1" x14ac:dyDescent="0.3">
      <c r="A17" s="19">
        <v>8</v>
      </c>
      <c r="B17" s="18" t="s">
        <v>50</v>
      </c>
      <c r="C17" s="9">
        <v>6</v>
      </c>
      <c r="D17" s="9">
        <v>9</v>
      </c>
      <c r="E17" s="9">
        <f>SUM(C17:D17)</f>
        <v>15</v>
      </c>
      <c r="F17" s="11">
        <v>24</v>
      </c>
    </row>
    <row r="18" spans="1:6" ht="15" customHeight="1" x14ac:dyDescent="0.3">
      <c r="A18" s="19">
        <v>9</v>
      </c>
      <c r="B18" s="18" t="s">
        <v>49</v>
      </c>
      <c r="C18" s="9">
        <v>5</v>
      </c>
      <c r="D18" s="9">
        <v>8</v>
      </c>
      <c r="E18" s="9">
        <f>SUM(C18:D18)</f>
        <v>13</v>
      </c>
      <c r="F18" s="11">
        <v>23</v>
      </c>
    </row>
    <row r="19" spans="1:6" ht="15" customHeight="1" x14ac:dyDescent="0.3">
      <c r="A19" s="19">
        <v>10</v>
      </c>
      <c r="B19" s="18" t="s">
        <v>48</v>
      </c>
      <c r="C19" s="9">
        <v>7</v>
      </c>
      <c r="D19" s="9">
        <v>9</v>
      </c>
      <c r="E19" s="9">
        <f>SUM(C19:D19)</f>
        <v>16</v>
      </c>
      <c r="F19" s="11">
        <v>18</v>
      </c>
    </row>
    <row r="20" spans="1:6" ht="15" customHeight="1" x14ac:dyDescent="0.3">
      <c r="A20" s="19">
        <v>11</v>
      </c>
      <c r="B20" s="18" t="s">
        <v>47</v>
      </c>
      <c r="C20" s="9">
        <v>16</v>
      </c>
      <c r="D20" s="9">
        <v>13</v>
      </c>
      <c r="E20" s="9">
        <f>SUM(C20:D20)</f>
        <v>29</v>
      </c>
      <c r="F20" s="11">
        <v>26</v>
      </c>
    </row>
    <row r="21" spans="1:6" ht="15" customHeight="1" x14ac:dyDescent="0.3">
      <c r="A21" s="19">
        <v>12</v>
      </c>
      <c r="B21" s="18" t="s">
        <v>46</v>
      </c>
      <c r="C21" s="9">
        <v>22</v>
      </c>
      <c r="D21" s="9">
        <v>12</v>
      </c>
      <c r="E21" s="9">
        <f>SUM(C21:D21)</f>
        <v>34</v>
      </c>
      <c r="F21" s="11">
        <v>32</v>
      </c>
    </row>
    <row r="22" spans="1:6" ht="15" customHeight="1" x14ac:dyDescent="0.3">
      <c r="A22" s="19">
        <v>13</v>
      </c>
      <c r="B22" s="18" t="s">
        <v>45</v>
      </c>
      <c r="C22" s="9">
        <v>15</v>
      </c>
      <c r="D22" s="9">
        <v>11</v>
      </c>
      <c r="E22" s="9">
        <f>SUM(C22:D22)</f>
        <v>26</v>
      </c>
      <c r="F22" s="11">
        <v>32</v>
      </c>
    </row>
    <row r="23" spans="1:6" ht="15" customHeight="1" x14ac:dyDescent="0.3">
      <c r="A23" s="19">
        <v>14</v>
      </c>
      <c r="B23" s="18" t="s">
        <v>44</v>
      </c>
      <c r="C23" s="9">
        <v>10</v>
      </c>
      <c r="D23" s="9">
        <v>13</v>
      </c>
      <c r="E23" s="9">
        <f>SUM(C23:D23)</f>
        <v>23</v>
      </c>
      <c r="F23" s="11">
        <v>17</v>
      </c>
    </row>
    <row r="24" spans="1:6" ht="15" customHeight="1" x14ac:dyDescent="0.3">
      <c r="A24" s="19">
        <v>15</v>
      </c>
      <c r="B24" s="18" t="s">
        <v>43</v>
      </c>
      <c r="C24" s="9">
        <v>18</v>
      </c>
      <c r="D24" s="9">
        <v>7</v>
      </c>
      <c r="E24" s="9">
        <f>SUM(C24:D24)</f>
        <v>25</v>
      </c>
      <c r="F24" s="11">
        <v>22</v>
      </c>
    </row>
    <row r="25" spans="1:6" ht="15" customHeight="1" x14ac:dyDescent="0.3">
      <c r="A25" s="19">
        <v>16</v>
      </c>
      <c r="B25" s="18" t="s">
        <v>42</v>
      </c>
      <c r="C25" s="9">
        <v>9</v>
      </c>
      <c r="D25" s="9">
        <v>4</v>
      </c>
      <c r="E25" s="9">
        <f>SUM(C25:D25)</f>
        <v>13</v>
      </c>
      <c r="F25" s="11">
        <v>23</v>
      </c>
    </row>
    <row r="26" spans="1:6" ht="15" customHeight="1" x14ac:dyDescent="0.3">
      <c r="A26" s="19">
        <v>17</v>
      </c>
      <c r="B26" s="18" t="s">
        <v>41</v>
      </c>
      <c r="C26" s="9">
        <v>8</v>
      </c>
      <c r="D26" s="9">
        <v>10</v>
      </c>
      <c r="E26" s="9">
        <f>SUM(C26:D26)</f>
        <v>18</v>
      </c>
      <c r="F26" s="11">
        <v>23</v>
      </c>
    </row>
    <row r="27" spans="1:6" ht="15" customHeight="1" x14ac:dyDescent="0.3">
      <c r="A27" s="19">
        <v>18</v>
      </c>
      <c r="B27" s="18" t="s">
        <v>40</v>
      </c>
      <c r="C27" s="9">
        <v>15</v>
      </c>
      <c r="D27" s="9">
        <v>11</v>
      </c>
      <c r="E27" s="9">
        <f>SUM(C27:D27)</f>
        <v>26</v>
      </c>
      <c r="F27" s="11">
        <v>25</v>
      </c>
    </row>
    <row r="28" spans="1:6" ht="15" customHeight="1" x14ac:dyDescent="0.3">
      <c r="A28" s="19">
        <v>19</v>
      </c>
      <c r="B28" s="18" t="s">
        <v>39</v>
      </c>
      <c r="C28" s="9">
        <v>7</v>
      </c>
      <c r="D28" s="9">
        <v>6</v>
      </c>
      <c r="E28" s="9">
        <f>SUM(C28:D28)</f>
        <v>13</v>
      </c>
      <c r="F28" s="11">
        <v>13</v>
      </c>
    </row>
    <row r="29" spans="1:6" ht="15" customHeight="1" x14ac:dyDescent="0.3">
      <c r="A29" s="19">
        <v>20</v>
      </c>
      <c r="B29" s="18" t="s">
        <v>38</v>
      </c>
      <c r="C29" s="9">
        <v>4</v>
      </c>
      <c r="D29" s="9">
        <v>6</v>
      </c>
      <c r="E29" s="9">
        <f>SUM(C29:D29)</f>
        <v>10</v>
      </c>
      <c r="F29" s="11">
        <v>22</v>
      </c>
    </row>
    <row r="30" spans="1:6" ht="15" customHeight="1" x14ac:dyDescent="0.3">
      <c r="A30" s="19">
        <v>21</v>
      </c>
      <c r="B30" s="18" t="s">
        <v>37</v>
      </c>
      <c r="C30" s="9">
        <v>4</v>
      </c>
      <c r="D30" s="9">
        <v>4</v>
      </c>
      <c r="E30" s="9">
        <f>SUM(C30:D30)</f>
        <v>8</v>
      </c>
      <c r="F30" s="11">
        <v>20</v>
      </c>
    </row>
    <row r="31" spans="1:6" ht="15" customHeight="1" x14ac:dyDescent="0.3">
      <c r="A31" s="19">
        <v>22</v>
      </c>
      <c r="B31" s="18" t="s">
        <v>36</v>
      </c>
      <c r="C31" s="9">
        <v>9</v>
      </c>
      <c r="D31" s="9">
        <v>13</v>
      </c>
      <c r="E31" s="9">
        <f>SUM(C31:D31)</f>
        <v>22</v>
      </c>
      <c r="F31" s="11">
        <v>23</v>
      </c>
    </row>
    <row r="32" spans="1:6" ht="15" customHeight="1" x14ac:dyDescent="0.3">
      <c r="A32" s="19">
        <v>23</v>
      </c>
      <c r="B32" s="18" t="s">
        <v>35</v>
      </c>
      <c r="C32" s="9">
        <v>7</v>
      </c>
      <c r="D32" s="9">
        <v>3</v>
      </c>
      <c r="E32" s="9">
        <f>SUM(C32:D32)</f>
        <v>10</v>
      </c>
      <c r="F32" s="11">
        <v>24</v>
      </c>
    </row>
    <row r="33" spans="1:6" ht="15" customHeight="1" x14ac:dyDescent="0.3">
      <c r="A33" s="19">
        <v>24</v>
      </c>
      <c r="B33" s="18" t="s">
        <v>34</v>
      </c>
      <c r="C33" s="9">
        <v>9</v>
      </c>
      <c r="D33" s="9">
        <v>12</v>
      </c>
      <c r="E33" s="9">
        <f>SUM(C33:D33)</f>
        <v>21</v>
      </c>
      <c r="F33" s="11">
        <v>25</v>
      </c>
    </row>
    <row r="34" spans="1:6" ht="15" customHeight="1" x14ac:dyDescent="0.3">
      <c r="A34" s="19">
        <v>25</v>
      </c>
      <c r="B34" s="18" t="s">
        <v>33</v>
      </c>
      <c r="C34" s="9">
        <v>7</v>
      </c>
      <c r="D34" s="9">
        <v>9</v>
      </c>
      <c r="E34" s="9">
        <f>SUM(C34:D34)</f>
        <v>16</v>
      </c>
      <c r="F34" s="11">
        <v>20</v>
      </c>
    </row>
    <row r="35" spans="1:6" ht="15" customHeight="1" x14ac:dyDescent="0.3">
      <c r="A35" s="19">
        <v>26</v>
      </c>
      <c r="B35" s="18" t="s">
        <v>32</v>
      </c>
      <c r="C35" s="9">
        <v>5</v>
      </c>
      <c r="D35" s="9">
        <v>16</v>
      </c>
      <c r="E35" s="9">
        <f>SUM(C35:D35)</f>
        <v>21</v>
      </c>
      <c r="F35" s="11">
        <v>27</v>
      </c>
    </row>
    <row r="36" spans="1:6" ht="15" customHeight="1" x14ac:dyDescent="0.3">
      <c r="A36" s="19">
        <v>27</v>
      </c>
      <c r="B36" s="18" t="s">
        <v>31</v>
      </c>
      <c r="C36" s="9">
        <v>4</v>
      </c>
      <c r="D36" s="9">
        <v>11</v>
      </c>
      <c r="E36" s="9">
        <f>SUM(C36:D36)</f>
        <v>15</v>
      </c>
      <c r="F36" s="11">
        <v>25</v>
      </c>
    </row>
    <row r="37" spans="1:6" ht="15" customHeight="1" x14ac:dyDescent="0.3">
      <c r="A37" s="19">
        <v>28</v>
      </c>
      <c r="B37" s="18" t="s">
        <v>30</v>
      </c>
      <c r="C37" s="9">
        <v>10</v>
      </c>
      <c r="D37" s="9">
        <v>11</v>
      </c>
      <c r="E37" s="9">
        <f>SUM(C37:D37)</f>
        <v>21</v>
      </c>
      <c r="F37" s="11">
        <v>34</v>
      </c>
    </row>
    <row r="38" spans="1:6" ht="15" customHeight="1" x14ac:dyDescent="0.3">
      <c r="A38" s="19">
        <v>29</v>
      </c>
      <c r="B38" s="18" t="s">
        <v>29</v>
      </c>
      <c r="C38" s="9">
        <v>4</v>
      </c>
      <c r="D38" s="9">
        <v>5</v>
      </c>
      <c r="E38" s="9">
        <f>SUM(C38:D38)</f>
        <v>9</v>
      </c>
      <c r="F38" s="11">
        <v>24</v>
      </c>
    </row>
    <row r="39" spans="1:6" ht="15" customHeight="1" x14ac:dyDescent="0.3">
      <c r="A39" s="19">
        <v>30</v>
      </c>
      <c r="B39" s="18" t="s">
        <v>28</v>
      </c>
      <c r="C39" s="9">
        <v>14</v>
      </c>
      <c r="D39" s="9">
        <v>11</v>
      </c>
      <c r="E39" s="9">
        <f>SUM(C39:D39)</f>
        <v>25</v>
      </c>
      <c r="F39" s="11">
        <v>27</v>
      </c>
    </row>
    <row r="40" spans="1:6" ht="15" customHeight="1" x14ac:dyDescent="0.3">
      <c r="A40" s="19">
        <v>31</v>
      </c>
      <c r="B40" s="18" t="s">
        <v>27</v>
      </c>
      <c r="C40" s="9">
        <v>4</v>
      </c>
      <c r="D40" s="9">
        <v>6</v>
      </c>
      <c r="E40" s="9">
        <f>SUM(C40:D40)</f>
        <v>10</v>
      </c>
      <c r="F40" s="11">
        <v>19</v>
      </c>
    </row>
    <row r="41" spans="1:6" ht="15" customHeight="1" x14ac:dyDescent="0.3">
      <c r="A41" s="19">
        <v>32</v>
      </c>
      <c r="B41" s="18" t="s">
        <v>26</v>
      </c>
      <c r="C41" s="9">
        <v>7</v>
      </c>
      <c r="D41" s="9">
        <v>8</v>
      </c>
      <c r="E41" s="9">
        <f>SUM(C41:D41)</f>
        <v>15</v>
      </c>
      <c r="F41" s="11">
        <v>24</v>
      </c>
    </row>
    <row r="42" spans="1:6" ht="15" customHeight="1" x14ac:dyDescent="0.3">
      <c r="A42" s="19">
        <v>33</v>
      </c>
      <c r="B42" s="18" t="s">
        <v>25</v>
      </c>
      <c r="C42" s="9">
        <v>4</v>
      </c>
      <c r="D42" s="9">
        <v>7</v>
      </c>
      <c r="E42" s="9">
        <f>SUM(C42:D42)</f>
        <v>11</v>
      </c>
      <c r="F42" s="11">
        <v>10</v>
      </c>
    </row>
    <row r="43" spans="1:6" ht="15" customHeight="1" x14ac:dyDescent="0.3">
      <c r="A43" s="19">
        <v>34</v>
      </c>
      <c r="B43" s="18" t="s">
        <v>24</v>
      </c>
      <c r="C43" s="9">
        <v>2</v>
      </c>
      <c r="D43" s="9">
        <v>8</v>
      </c>
      <c r="E43" s="9">
        <f>SUM(C43:D43)</f>
        <v>10</v>
      </c>
      <c r="F43" s="11">
        <v>15</v>
      </c>
    </row>
    <row r="44" spans="1:6" ht="15" customHeight="1" x14ac:dyDescent="0.3">
      <c r="A44" s="19">
        <v>35</v>
      </c>
      <c r="B44" s="18" t="s">
        <v>23</v>
      </c>
      <c r="C44" s="9">
        <v>5</v>
      </c>
      <c r="D44" s="9">
        <v>6</v>
      </c>
      <c r="E44" s="9">
        <f>SUM(C44:D44)</f>
        <v>11</v>
      </c>
      <c r="F44" s="11">
        <v>11</v>
      </c>
    </row>
    <row r="45" spans="1:6" ht="15" customHeight="1" x14ac:dyDescent="0.3">
      <c r="A45" s="19">
        <v>36</v>
      </c>
      <c r="B45" s="18" t="s">
        <v>22</v>
      </c>
      <c r="C45" s="9">
        <v>4</v>
      </c>
      <c r="D45" s="9">
        <v>6</v>
      </c>
      <c r="E45" s="9">
        <f>SUM(C45:D45)</f>
        <v>10</v>
      </c>
      <c r="F45" s="11">
        <v>11</v>
      </c>
    </row>
    <row r="46" spans="1:6" ht="15" customHeight="1" x14ac:dyDescent="0.3">
      <c r="A46" s="19">
        <v>37</v>
      </c>
      <c r="B46" s="18" t="s">
        <v>21</v>
      </c>
      <c r="C46" s="9">
        <v>6</v>
      </c>
      <c r="D46" s="9">
        <v>5</v>
      </c>
      <c r="E46" s="9">
        <f>SUM(C46:D46)</f>
        <v>11</v>
      </c>
      <c r="F46" s="11">
        <v>23</v>
      </c>
    </row>
    <row r="47" spans="1:6" ht="15" customHeight="1" x14ac:dyDescent="0.3">
      <c r="A47" s="19">
        <v>38</v>
      </c>
      <c r="B47" s="18" t="s">
        <v>20</v>
      </c>
      <c r="C47" s="9">
        <v>2</v>
      </c>
      <c r="D47" s="9">
        <v>6</v>
      </c>
      <c r="E47" s="9">
        <f>SUM(C47:D47)</f>
        <v>8</v>
      </c>
      <c r="F47" s="11">
        <v>10</v>
      </c>
    </row>
    <row r="48" spans="1:6" ht="15" customHeight="1" x14ac:dyDescent="0.3">
      <c r="A48" s="16"/>
      <c r="B48" s="10" t="s">
        <v>19</v>
      </c>
      <c r="C48" s="9"/>
      <c r="D48" s="9"/>
      <c r="E48" s="9"/>
      <c r="F48" s="11"/>
    </row>
    <row r="49" spans="1:8" ht="15" customHeight="1" x14ac:dyDescent="0.3">
      <c r="A49" s="16">
        <v>1</v>
      </c>
      <c r="B49" s="15" t="s">
        <v>18</v>
      </c>
      <c r="C49" s="9">
        <v>111</v>
      </c>
      <c r="D49" s="9">
        <v>149</v>
      </c>
      <c r="E49" s="9">
        <f>C49+D49</f>
        <v>260</v>
      </c>
      <c r="F49" s="11">
        <v>70</v>
      </c>
      <c r="H49" s="17"/>
    </row>
    <row r="50" spans="1:8" ht="15" customHeight="1" x14ac:dyDescent="0.3">
      <c r="A50" s="16">
        <v>2</v>
      </c>
      <c r="B50" s="15" t="s">
        <v>17</v>
      </c>
      <c r="C50" s="9">
        <v>77</v>
      </c>
      <c r="D50" s="9">
        <v>101</v>
      </c>
      <c r="E50" s="9">
        <f>C50+D50</f>
        <v>178</v>
      </c>
      <c r="F50" s="11">
        <v>12</v>
      </c>
    </row>
    <row r="51" spans="1:8" ht="15" customHeight="1" x14ac:dyDescent="0.3">
      <c r="A51" s="16">
        <v>3</v>
      </c>
      <c r="B51" s="15" t="s">
        <v>16</v>
      </c>
      <c r="C51" s="9">
        <v>65</v>
      </c>
      <c r="D51" s="9">
        <v>113</v>
      </c>
      <c r="E51" s="9">
        <f>C51+D51</f>
        <v>178</v>
      </c>
      <c r="F51" s="11">
        <v>28</v>
      </c>
      <c r="H51" s="17"/>
    </row>
    <row r="52" spans="1:8" ht="15" customHeight="1" x14ac:dyDescent="0.3">
      <c r="A52" s="16">
        <v>4</v>
      </c>
      <c r="B52" s="15" t="s">
        <v>15</v>
      </c>
      <c r="C52" s="9">
        <v>99</v>
      </c>
      <c r="D52" s="9">
        <v>80</v>
      </c>
      <c r="E52" s="9">
        <f>C52+D52</f>
        <v>179</v>
      </c>
      <c r="F52" s="11">
        <v>16</v>
      </c>
    </row>
    <row r="53" spans="1:8" ht="15" customHeight="1" x14ac:dyDescent="0.3">
      <c r="A53" s="16">
        <v>5</v>
      </c>
      <c r="B53" s="15" t="s">
        <v>14</v>
      </c>
      <c r="C53" s="9">
        <v>2</v>
      </c>
      <c r="D53" s="9">
        <v>12</v>
      </c>
      <c r="E53" s="9">
        <f>C53+D53</f>
        <v>14</v>
      </c>
      <c r="F53" s="11">
        <v>18</v>
      </c>
    </row>
    <row r="54" spans="1:8" ht="15" customHeight="1" x14ac:dyDescent="0.3">
      <c r="A54" s="16">
        <v>6</v>
      </c>
      <c r="B54" s="15" t="s">
        <v>13</v>
      </c>
      <c r="C54" s="9">
        <v>5</v>
      </c>
      <c r="D54" s="9">
        <v>32</v>
      </c>
      <c r="E54" s="9">
        <f>C54+D54</f>
        <v>37</v>
      </c>
      <c r="F54" s="11">
        <v>14</v>
      </c>
    </row>
    <row r="55" spans="1:8" ht="15" customHeight="1" x14ac:dyDescent="0.3">
      <c r="A55" s="16">
        <v>7</v>
      </c>
      <c r="B55" s="15" t="s">
        <v>12</v>
      </c>
      <c r="C55" s="9">
        <v>20</v>
      </c>
      <c r="D55" s="9">
        <v>46</v>
      </c>
      <c r="E55" s="9">
        <f>C55+D55</f>
        <v>66</v>
      </c>
      <c r="F55" s="11">
        <v>24</v>
      </c>
    </row>
    <row r="56" spans="1:8" ht="15" customHeight="1" x14ac:dyDescent="0.3">
      <c r="A56" s="16">
        <v>8</v>
      </c>
      <c r="B56" s="15" t="s">
        <v>11</v>
      </c>
      <c r="C56" s="9">
        <v>13</v>
      </c>
      <c r="D56" s="9">
        <v>41</v>
      </c>
      <c r="E56" s="9">
        <f>C56+D56</f>
        <v>54</v>
      </c>
      <c r="F56" s="11">
        <v>21</v>
      </c>
    </row>
    <row r="57" spans="1:8" ht="15" customHeight="1" x14ac:dyDescent="0.3">
      <c r="A57" s="16">
        <v>9</v>
      </c>
      <c r="B57" s="15" t="s">
        <v>10</v>
      </c>
      <c r="C57" s="9">
        <v>31</v>
      </c>
      <c r="D57" s="9">
        <v>32</v>
      </c>
      <c r="E57" s="9">
        <f>C57+D57</f>
        <v>63</v>
      </c>
      <c r="F57" s="11">
        <v>34</v>
      </c>
    </row>
    <row r="58" spans="1:8" ht="15" customHeight="1" x14ac:dyDescent="0.3">
      <c r="A58" s="16">
        <v>10</v>
      </c>
      <c r="B58" s="15" t="s">
        <v>9</v>
      </c>
      <c r="C58" s="9">
        <v>17</v>
      </c>
      <c r="D58" s="9">
        <v>39</v>
      </c>
      <c r="E58" s="9">
        <f>C58+D58</f>
        <v>56</v>
      </c>
      <c r="F58" s="11">
        <v>29</v>
      </c>
    </row>
    <row r="59" spans="1:8" ht="15" customHeight="1" x14ac:dyDescent="0.3">
      <c r="A59" s="16">
        <v>11</v>
      </c>
      <c r="B59" s="15" t="s">
        <v>8</v>
      </c>
      <c r="C59" s="9">
        <v>27</v>
      </c>
      <c r="D59" s="9">
        <v>46</v>
      </c>
      <c r="E59" s="9">
        <f>C59+D59</f>
        <v>73</v>
      </c>
      <c r="F59" s="11">
        <v>20</v>
      </c>
    </row>
    <row r="60" spans="1:8" ht="15" customHeight="1" x14ac:dyDescent="0.3">
      <c r="A60" s="16">
        <v>12</v>
      </c>
      <c r="B60" s="15" t="s">
        <v>7</v>
      </c>
      <c r="C60" s="9">
        <v>9</v>
      </c>
      <c r="D60" s="9">
        <v>14</v>
      </c>
      <c r="E60" s="9">
        <f>C60+D60</f>
        <v>23</v>
      </c>
      <c r="F60" s="11">
        <v>20</v>
      </c>
    </row>
    <row r="61" spans="1:8" ht="15" customHeight="1" x14ac:dyDescent="0.3">
      <c r="A61" s="16">
        <v>13</v>
      </c>
      <c r="B61" s="15" t="s">
        <v>6</v>
      </c>
      <c r="C61" s="9">
        <v>17</v>
      </c>
      <c r="D61" s="9">
        <v>58</v>
      </c>
      <c r="E61" s="9">
        <f>C61+D61</f>
        <v>75</v>
      </c>
      <c r="F61" s="11">
        <v>9</v>
      </c>
    </row>
    <row r="62" spans="1:8" ht="20.100000000000001" customHeight="1" x14ac:dyDescent="0.3">
      <c r="A62" s="14" t="s">
        <v>5</v>
      </c>
      <c r="B62" s="13"/>
      <c r="C62" s="12"/>
      <c r="D62" s="12"/>
      <c r="E62" s="9"/>
      <c r="F62" s="11"/>
    </row>
    <row r="63" spans="1:8" ht="20.100000000000001" customHeight="1" x14ac:dyDescent="0.3">
      <c r="A63" s="10" t="s">
        <v>4</v>
      </c>
      <c r="B63" s="10"/>
      <c r="C63" s="9">
        <f>SUM(C10:C62)</f>
        <v>794</v>
      </c>
      <c r="D63" s="9">
        <f>SUM(D10:D62)</f>
        <v>1079</v>
      </c>
      <c r="E63" s="9">
        <f>SUM(E10:E62)</f>
        <v>1873</v>
      </c>
      <c r="F63" s="9">
        <f>SUM(F10:F62)</f>
        <v>1146</v>
      </c>
    </row>
    <row r="64" spans="1:8" ht="16.2" thickBot="1" x14ac:dyDescent="0.35">
      <c r="A64" s="8" t="s">
        <v>3</v>
      </c>
      <c r="B64" s="8"/>
      <c r="C64" s="7"/>
      <c r="D64" s="7"/>
      <c r="E64" s="6">
        <f>E63/'[1]2'!$E$28*100000</f>
        <v>92.964572209102286</v>
      </c>
      <c r="F64" s="6">
        <f>F63/'[1]2'!$E$28*100000</f>
        <v>56.880619194677642</v>
      </c>
    </row>
    <row r="65" spans="1:14" x14ac:dyDescent="0.3">
      <c r="C65" s="5"/>
      <c r="D65" s="5"/>
      <c r="E65" s="5"/>
      <c r="F65" s="5"/>
      <c r="G65" s="4"/>
      <c r="H65" s="4"/>
      <c r="I65" s="4"/>
      <c r="J65" s="4"/>
      <c r="K65" s="4"/>
      <c r="L65" s="4"/>
      <c r="M65" s="4"/>
      <c r="N65" s="4"/>
    </row>
    <row r="66" spans="1:14" s="2" customFormat="1" ht="13.2" x14ac:dyDescent="0.3">
      <c r="A66" s="2" t="s">
        <v>2</v>
      </c>
      <c r="C66" s="3"/>
      <c r="D66" s="3"/>
      <c r="E66" s="3"/>
      <c r="F66" s="3"/>
    </row>
    <row r="67" spans="1:14" s="2" customFormat="1" ht="13.2" x14ac:dyDescent="0.3">
      <c r="A67" s="2" t="s">
        <v>1</v>
      </c>
    </row>
    <row r="68" spans="1:14" s="2" customFormat="1" ht="13.2" x14ac:dyDescent="0.3">
      <c r="B68" s="2" t="s">
        <v>0</v>
      </c>
    </row>
  </sheetData>
  <mergeCells count="4">
    <mergeCell ref="A7:A8"/>
    <mergeCell ref="B7:B8"/>
    <mergeCell ref="C7:E7"/>
    <mergeCell ref="F7:F8"/>
  </mergeCells>
  <printOptions horizontalCentered="1"/>
  <pageMargins left="0.70866141732283472" right="0.70866141732283472" top="1.1417322834645669" bottom="0.9055118110236221" header="0" footer="0"/>
  <pageSetup paperSize="5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2023-10-01T01:15:20Z</dcterms:created>
  <dcterms:modified xsi:type="dcterms:W3CDTF">2023-10-01T01:15:50Z</dcterms:modified>
</cp:coreProperties>
</file>