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87FDAB9D-4232-407C-821E-0AAEBFF0EE77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7" i="1"/>
  <c r="I8" i="1"/>
  <c r="I9" i="1"/>
  <c r="I10" i="1"/>
  <c r="I11" i="1"/>
  <c r="I12" i="1"/>
  <c r="I13" i="1"/>
  <c r="I14" i="1"/>
  <c r="I15" i="1"/>
  <c r="I16" i="1"/>
  <c r="I17" i="1"/>
  <c r="I18" i="1"/>
  <c r="I6" i="1"/>
  <c r="H13" i="1"/>
  <c r="H14" i="1"/>
  <c r="H15" i="1"/>
  <c r="H16" i="1"/>
  <c r="E16" i="1" s="1"/>
  <c r="H17" i="1"/>
  <c r="G17" i="1" s="1"/>
  <c r="H18" i="1"/>
  <c r="G18" i="1" s="1"/>
  <c r="F19" i="1"/>
  <c r="D19" i="1"/>
  <c r="H7" i="1"/>
  <c r="G7" i="1" s="1"/>
  <c r="H8" i="1"/>
  <c r="G8" i="1" s="1"/>
  <c r="H9" i="1"/>
  <c r="H10" i="1"/>
  <c r="G10" i="1" s="1"/>
  <c r="H11" i="1"/>
  <c r="G11" i="1" s="1"/>
  <c r="H12" i="1"/>
  <c r="G12" i="1" s="1"/>
  <c r="H6" i="1"/>
  <c r="G6" i="1" s="1"/>
  <c r="G16" i="1" l="1"/>
  <c r="E15" i="1"/>
  <c r="G15" i="1"/>
  <c r="E14" i="1"/>
  <c r="G14" i="1"/>
  <c r="G13" i="1"/>
  <c r="E13" i="1"/>
  <c r="E17" i="1"/>
  <c r="E18" i="1"/>
  <c r="H19" i="1"/>
  <c r="E11" i="1"/>
  <c r="E10" i="1"/>
  <c r="E9" i="1"/>
  <c r="G9" i="1"/>
  <c r="E8" i="1"/>
  <c r="E7" i="1"/>
  <c r="E6" i="1"/>
  <c r="E12" i="1"/>
  <c r="E19" i="1" l="1"/>
  <c r="G19" i="1"/>
</calcChain>
</file>

<file path=xl/sharedStrings.xml><?xml version="1.0" encoding="utf-8"?>
<sst xmlns="http://schemas.openxmlformats.org/spreadsheetml/2006/main" count="29" uniqueCount="25">
  <si>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</si>
  <si>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</si>
  <si>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</si>
  <si>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</si>
  <si>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</si>
  <si>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</si>
  <si>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</si>
  <si>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</si>
  <si>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</si>
  <si>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</si>
  <si>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KARANGKEMIRI</t>
  </si>
  <si>
    <t>JUMLAH PENDUDUK PER DESA/KELURAHAN KECAMATAN JERUKLEGI</t>
  </si>
  <si>
    <t>KECAMATAN: 33.01.08 JERUKLEGI</t>
  </si>
  <si>
    <t>TRITIH WETAN</t>
  </si>
  <si>
    <t>SUMINGKIR</t>
  </si>
  <si>
    <t>JERUKLEGI WETAN</t>
  </si>
  <si>
    <t>BREBEG</t>
  </si>
  <si>
    <t>JERUKLEGI KULON</t>
  </si>
  <si>
    <t>CILIBANG</t>
  </si>
  <si>
    <t>MANDALA</t>
  </si>
  <si>
    <t>JAMBUSARI</t>
  </si>
  <si>
    <t>PRAPAGAN</t>
  </si>
  <si>
    <t>SAWANGAN</t>
  </si>
  <si>
    <t>CITEPUS</t>
  </si>
  <si>
    <t>TRITIH 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</si>
</sst>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5" zoomScaleNormal="85" workbookViewId="0">
      <selection activeCell="J4" sqref="J4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6" t="s">
        <v>9</v>
      </c>
      <c r="C4" s="6"/>
      <c r="D4" s="6" t="s">
        <v>4</v>
      </c>
      <c r="E4" s="6"/>
      <c r="F4" s="6" t="s">
        <v>7</v>
      </c>
      <c r="G4" s="6"/>
      <c r="H4" s="6" t="s">
        <v>5</v>
      </c>
      <c r="I4" s="6"/>
    </row>
    <row r="5" spans="1:9" x14ac:dyDescent="0.25">
      <c r="A5" s="5"/>
      <c r="B5" s="7" t="s">
        <v>2</v>
      </c>
      <c r="C5" s="7" t="s">
        <v>3</v>
      </c>
      <c r="D5" s="7" t="s">
        <v>5</v>
      </c>
      <c r="E5" s="7" t="s">
        <v>6</v>
      </c>
      <c r="F5" s="7" t="s">
        <v>5</v>
      </c>
      <c r="G5" s="7" t="s">
        <v>6</v>
      </c>
      <c r="H5" s="7" t="s">
        <v>1</v>
      </c>
      <c r="I5" s="7" t="s">
        <v>6</v>
      </c>
    </row>
    <row r="6" spans="1:9" x14ac:dyDescent="0.25">
      <c r="A6" s="8">
        <v>1</v>
      </c>
      <c r="B6" s="9">
        <v>2001</v>
      </c>
      <c r="C6" s="10" t="s">
        <v>13</v>
      </c>
      <c r="D6" s="11">
        <v>5899</v>
      </c>
      <c r="E6" s="12">
        <f>D6/H6</f>
        <v>0.5051811252890297</v>
      </c>
      <c r="F6" s="11">
        <v>5778</v>
      </c>
      <c r="G6" s="12">
        <f>F6/H6</f>
        <v>0.4948188747109703</v>
      </c>
      <c r="H6" s="13">
        <f>D6+F6</f>
        <v>11677</v>
      </c>
      <c r="I6" s="12">
        <f>H6/$H$19</f>
        <v>0.14582032518294663</v>
      </c>
    </row>
    <row r="7" spans="1:9" x14ac:dyDescent="0.25">
      <c r="A7" s="8">
        <v>2</v>
      </c>
      <c r="B7" s="9">
        <v>2002</v>
      </c>
      <c r="C7" s="10" t="s">
        <v>14</v>
      </c>
      <c r="D7" s="11">
        <v>3212</v>
      </c>
      <c r="E7" s="12">
        <f t="shared" ref="E7:E18" si="0">D7/H7</f>
        <v>0.50822784810126587</v>
      </c>
      <c r="F7" s="11">
        <v>3108</v>
      </c>
      <c r="G7" s="12">
        <f t="shared" ref="G7:G19" si="1">F7/H7</f>
        <v>0.49177215189873419</v>
      </c>
      <c r="H7" s="13">
        <f t="shared" ref="H7:H18" si="2">D7+F7</f>
        <v>6320</v>
      </c>
      <c r="I7" s="12">
        <f t="shared" ref="I7:I19" si="3">H7/$H$19</f>
        <v>7.8923050026224434E-2</v>
      </c>
    </row>
    <row r="8" spans="1:9" x14ac:dyDescent="0.25">
      <c r="A8" s="8">
        <v>3</v>
      </c>
      <c r="B8" s="9">
        <v>2003</v>
      </c>
      <c r="C8" s="10" t="s">
        <v>15</v>
      </c>
      <c r="D8" s="11">
        <v>4093</v>
      </c>
      <c r="E8" s="12">
        <f t="shared" si="0"/>
        <v>0.49835626445878484</v>
      </c>
      <c r="F8" s="11">
        <v>4120</v>
      </c>
      <c r="G8" s="12">
        <f t="shared" si="1"/>
        <v>0.50164373554121511</v>
      </c>
      <c r="H8" s="13">
        <f t="shared" si="2"/>
        <v>8213</v>
      </c>
      <c r="I8" s="12">
        <f t="shared" si="3"/>
        <v>0.10256250156097804</v>
      </c>
    </row>
    <row r="9" spans="1:9" x14ac:dyDescent="0.25">
      <c r="A9" s="8">
        <v>4</v>
      </c>
      <c r="B9" s="9">
        <v>2004</v>
      </c>
      <c r="C9" s="10" t="s">
        <v>16</v>
      </c>
      <c r="D9" s="11">
        <v>2439</v>
      </c>
      <c r="E9" s="12">
        <f t="shared" si="0"/>
        <v>0.51564482029598313</v>
      </c>
      <c r="F9" s="11">
        <v>2291</v>
      </c>
      <c r="G9" s="12">
        <f t="shared" si="1"/>
        <v>0.48435517970401692</v>
      </c>
      <c r="H9" s="13">
        <f t="shared" si="2"/>
        <v>4730</v>
      </c>
      <c r="I9" s="12">
        <f t="shared" si="3"/>
        <v>5.906740927595594E-2</v>
      </c>
    </row>
    <row r="10" spans="1:9" x14ac:dyDescent="0.25">
      <c r="A10" s="8">
        <v>5</v>
      </c>
      <c r="B10" s="9">
        <v>2005</v>
      </c>
      <c r="C10" s="10" t="s">
        <v>17</v>
      </c>
      <c r="D10" s="11">
        <v>4605</v>
      </c>
      <c r="E10" s="12">
        <f t="shared" si="0"/>
        <v>0.51240680983643039</v>
      </c>
      <c r="F10" s="11">
        <v>4382</v>
      </c>
      <c r="G10" s="12">
        <f t="shared" si="1"/>
        <v>0.48759319016356961</v>
      </c>
      <c r="H10" s="13">
        <f t="shared" si="2"/>
        <v>8987</v>
      </c>
      <c r="I10" s="12">
        <f t="shared" si="3"/>
        <v>0.11222807762431629</v>
      </c>
    </row>
    <row r="11" spans="1:9" x14ac:dyDescent="0.25">
      <c r="A11" s="8">
        <v>6</v>
      </c>
      <c r="B11" s="9">
        <v>2006</v>
      </c>
      <c r="C11" s="10" t="s">
        <v>18</v>
      </c>
      <c r="D11" s="11">
        <v>1363</v>
      </c>
      <c r="E11" s="12">
        <f t="shared" si="0"/>
        <v>0.5178571428571429</v>
      </c>
      <c r="F11" s="11">
        <v>1269</v>
      </c>
      <c r="G11" s="12">
        <f t="shared" si="1"/>
        <v>0.48214285714285715</v>
      </c>
      <c r="H11" s="13">
        <f t="shared" si="2"/>
        <v>2632</v>
      </c>
      <c r="I11" s="12">
        <f t="shared" si="3"/>
        <v>3.286795374509853E-2</v>
      </c>
    </row>
    <row r="12" spans="1:9" x14ac:dyDescent="0.25">
      <c r="A12" s="8">
        <v>7</v>
      </c>
      <c r="B12" s="9">
        <v>2007</v>
      </c>
      <c r="C12" s="10" t="s">
        <v>19</v>
      </c>
      <c r="D12" s="11">
        <v>292</v>
      </c>
      <c r="E12" s="12">
        <f t="shared" si="0"/>
        <v>0.5195729537366548</v>
      </c>
      <c r="F12" s="11">
        <v>270</v>
      </c>
      <c r="G12" s="12">
        <f t="shared" si="1"/>
        <v>0.4804270462633452</v>
      </c>
      <c r="H12" s="13">
        <f t="shared" si="2"/>
        <v>562</v>
      </c>
      <c r="I12" s="12">
        <f t="shared" si="3"/>
        <v>7.0181572966357799E-3</v>
      </c>
    </row>
    <row r="13" spans="1:9" x14ac:dyDescent="0.25">
      <c r="A13" s="8">
        <v>8</v>
      </c>
      <c r="B13" s="9">
        <v>2008</v>
      </c>
      <c r="C13" s="10" t="s">
        <v>10</v>
      </c>
      <c r="D13" s="11">
        <v>2291</v>
      </c>
      <c r="E13" s="12">
        <f t="shared" si="0"/>
        <v>0.50032758244158115</v>
      </c>
      <c r="F13" s="11">
        <v>2288</v>
      </c>
      <c r="G13" s="12">
        <f t="shared" si="1"/>
        <v>0.49967241755841885</v>
      </c>
      <c r="H13" s="13">
        <f t="shared" si="2"/>
        <v>4579</v>
      </c>
      <c r="I13" s="12">
        <f t="shared" si="3"/>
        <v>5.7181747795898998E-2</v>
      </c>
    </row>
    <row r="14" spans="1:9" x14ac:dyDescent="0.25">
      <c r="A14" s="8">
        <v>9</v>
      </c>
      <c r="B14" s="9">
        <v>2009</v>
      </c>
      <c r="C14" s="10" t="s">
        <v>20</v>
      </c>
      <c r="D14" s="11">
        <v>4109</v>
      </c>
      <c r="E14" s="12">
        <f t="shared" si="0"/>
        <v>0.50640867636184372</v>
      </c>
      <c r="F14" s="11">
        <v>4005</v>
      </c>
      <c r="G14" s="12">
        <f t="shared" si="1"/>
        <v>0.49359132363815628</v>
      </c>
      <c r="H14" s="13">
        <f t="shared" si="2"/>
        <v>8114</v>
      </c>
      <c r="I14" s="12">
        <f t="shared" si="3"/>
        <v>0.10132620694822549</v>
      </c>
    </row>
    <row r="15" spans="1:9" x14ac:dyDescent="0.25">
      <c r="A15" s="8">
        <v>10</v>
      </c>
      <c r="B15" s="9">
        <v>2010</v>
      </c>
      <c r="C15" s="10" t="s">
        <v>21</v>
      </c>
      <c r="D15" s="11">
        <v>1678</v>
      </c>
      <c r="E15" s="12">
        <f t="shared" si="0"/>
        <v>0.51934385639121017</v>
      </c>
      <c r="F15" s="11">
        <v>1553</v>
      </c>
      <c r="G15" s="12">
        <f t="shared" si="1"/>
        <v>0.48065614360878983</v>
      </c>
      <c r="H15" s="13">
        <f t="shared" si="2"/>
        <v>3231</v>
      </c>
      <c r="I15" s="12">
        <f t="shared" si="3"/>
        <v>4.0348160543470117E-2</v>
      </c>
    </row>
    <row r="16" spans="1:9" x14ac:dyDescent="0.25">
      <c r="A16" s="8">
        <v>11</v>
      </c>
      <c r="B16" s="9">
        <v>2011</v>
      </c>
      <c r="C16" s="10" t="s">
        <v>22</v>
      </c>
      <c r="D16" s="11">
        <v>2077</v>
      </c>
      <c r="E16" s="12">
        <f t="shared" si="0"/>
        <v>0.52029058116232463</v>
      </c>
      <c r="F16" s="11">
        <v>1915</v>
      </c>
      <c r="G16" s="12">
        <f t="shared" si="1"/>
        <v>0.47970941883767537</v>
      </c>
      <c r="H16" s="13">
        <f t="shared" si="2"/>
        <v>3992</v>
      </c>
      <c r="I16" s="12">
        <f t="shared" si="3"/>
        <v>4.9851394889982269E-2</v>
      </c>
    </row>
    <row r="17" spans="1:9" x14ac:dyDescent="0.25">
      <c r="A17" s="8">
        <v>12</v>
      </c>
      <c r="B17" s="9">
        <v>2012</v>
      </c>
      <c r="C17" s="10" t="s">
        <v>23</v>
      </c>
      <c r="D17" s="11">
        <v>2584</v>
      </c>
      <c r="E17" s="12">
        <f t="shared" si="0"/>
        <v>0.52033830044301244</v>
      </c>
      <c r="F17" s="11">
        <v>2382</v>
      </c>
      <c r="G17" s="12">
        <f t="shared" si="1"/>
        <v>0.47966169955698751</v>
      </c>
      <c r="H17" s="13">
        <f t="shared" si="2"/>
        <v>4966</v>
      </c>
      <c r="I17" s="12">
        <f t="shared" si="3"/>
        <v>6.2014535827568121E-2</v>
      </c>
    </row>
    <row r="18" spans="1:9" x14ac:dyDescent="0.25">
      <c r="A18" s="8">
        <v>13</v>
      </c>
      <c r="B18" s="9">
        <v>2013</v>
      </c>
      <c r="C18" s="10" t="s">
        <v>24</v>
      </c>
      <c r="D18" s="11">
        <v>6025</v>
      </c>
      <c r="E18" s="12">
        <f t="shared" si="0"/>
        <v>0.49896480331262938</v>
      </c>
      <c r="F18" s="11">
        <v>6050</v>
      </c>
      <c r="G18" s="12">
        <f t="shared" si="1"/>
        <v>0.50103519668737062</v>
      </c>
      <c r="H18" s="13">
        <f t="shared" si="2"/>
        <v>12075</v>
      </c>
      <c r="I18" s="12">
        <f t="shared" si="3"/>
        <v>0.15079047928269937</v>
      </c>
    </row>
    <row r="19" spans="1:9" x14ac:dyDescent="0.25">
      <c r="A19" s="5" t="s">
        <v>8</v>
      </c>
      <c r="B19" s="5"/>
      <c r="C19" s="5"/>
      <c r="D19" s="14">
        <f>SUM(D6:D18)</f>
        <v>40667</v>
      </c>
      <c r="E19" s="15">
        <f>D19/H19</f>
        <v>0.50784235370513753</v>
      </c>
      <c r="F19" s="14">
        <f>SUM(F6:F18)</f>
        <v>39411</v>
      </c>
      <c r="G19" s="15">
        <f t="shared" si="1"/>
        <v>0.49215764629486253</v>
      </c>
      <c r="H19" s="14">
        <f>SUM(H6:H18)</f>
        <v>80078</v>
      </c>
      <c r="I19" s="15">
        <f t="shared" si="3"/>
        <v>1</v>
      </c>
    </row>
  </sheetData>
  <mergeCells count="8">
    <mergeCell ref="H4:I4"/>
    <mergeCell ref="A1:I1"/>
    <mergeCell ref="A19:C19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  <pageSetup paperSize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2023-11-10T01:11:56Z</dcterms:modified>
</cp:coreProperties>
</file>