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20" yWindow="45" windowWidth="9510" windowHeight="1087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 s="1"/>
  <c r="H15" i="1"/>
  <c r="G15" i="1" s="1"/>
  <c r="F16" i="1"/>
  <c r="D16" i="1"/>
  <c r="H7" i="1"/>
  <c r="G7" i="1" s="1"/>
  <c r="H8" i="1"/>
  <c r="G8" i="1" s="1"/>
  <c r="H9" i="1"/>
  <c r="H10" i="1"/>
  <c r="G10" i="1" s="1"/>
  <c r="H11" i="1"/>
  <c r="G11" i="1" s="1"/>
  <c r="H12" i="1"/>
  <c r="G12" i="1" s="1"/>
  <c r="H13" i="1"/>
  <c r="G13" i="1" s="1"/>
  <c r="H6" i="1"/>
  <c r="G6" i="1" s="1"/>
  <c r="E14" i="1" l="1"/>
  <c r="E15" i="1"/>
  <c r="H16" i="1"/>
  <c r="E11" i="1"/>
  <c r="E10" i="1"/>
  <c r="E9" i="1"/>
  <c r="G9" i="1"/>
  <c r="E8" i="1"/>
  <c r="E7" i="1"/>
  <c r="E6" i="1"/>
  <c r="E12" i="1"/>
  <c r="E13" i="1"/>
  <c r="I7" i="1" l="1"/>
  <c r="I16" i="1"/>
  <c r="I11" i="1"/>
  <c r="I13" i="1"/>
  <c r="I15" i="1"/>
  <c r="I12" i="1"/>
  <c r="I14" i="1"/>
  <c r="I9" i="1"/>
  <c r="I8" i="1"/>
  <c r="I6" i="1"/>
  <c r="I10" i="1"/>
  <c r="E16" i="1"/>
  <c r="G16" i="1"/>
</calcChain>
</file>

<file path=xl/sharedStrings.xml><?xml version="1.0" encoding="utf-8"?>
<sst xmlns="http://schemas.openxmlformats.org/spreadsheetml/2006/main" count="26" uniqueCount="22">
  <si>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</si>
  <si>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</si>
  <si>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</si>
  <si>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</si>
  <si>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</si>
  <si>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</si>
  <si>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</si>
  <si>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</si>
  <si>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</si>
  <si>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DESA/KELURAHAN</t>
  </si>
  <si>
    <t>JUMLAH PENDUDUK PER DESA/KELURAHAN KECAMATAN MAOS</t>
  </si>
  <si>
    <t>KECAMATAN: 33.01.07 MAOS</t>
  </si>
  <si>
    <t>KARANGKEMIRI</t>
  </si>
  <si>
    <t>KARANGRENA</t>
  </si>
  <si>
    <t>MAOS KIDUL</t>
  </si>
  <si>
    <t>MAOS LOR</t>
  </si>
  <si>
    <t>KALIJARAN</t>
  </si>
  <si>
    <t>MERNEK</t>
  </si>
  <si>
    <t>PANISIHAN</t>
  </si>
  <si>
    <t>GLEMPANG</t>
  </si>
  <si>
    <t>KARANGREJA</t>
  </si>
  <si>
    <t>KLAPAGADA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</si>
</sst>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right"/>
    </xf>
    <xf numFmtId="10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right"/>
    </xf>
    <xf numFmtId="10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="85" zoomScaleNormal="85" workbookViewId="0">
      <selection activeCell="I30" sqref="I30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23.2851562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6" t="s">
        <v>10</v>
      </c>
      <c r="B1" s="16"/>
      <c r="C1" s="16"/>
      <c r="D1" s="16"/>
      <c r="E1" s="16"/>
      <c r="F1" s="16"/>
      <c r="G1" s="16"/>
      <c r="H1" s="16"/>
      <c r="I1" s="16"/>
    </row>
    <row r="3" spans="1:9" x14ac:dyDescent="0.25">
      <c r="A3" s="20" t="s">
        <v>11</v>
      </c>
      <c r="B3" s="20"/>
      <c r="C3" s="20"/>
      <c r="D3" s="20"/>
      <c r="E3" s="20"/>
      <c r="F3" s="20"/>
      <c r="G3" s="20"/>
      <c r="H3" s="20"/>
      <c r="I3" s="20"/>
    </row>
    <row r="4" spans="1:9" x14ac:dyDescent="0.25">
      <c r="A4" s="17" t="s">
        <v>0</v>
      </c>
      <c r="B4" s="18" t="s">
        <v>9</v>
      </c>
      <c r="C4" s="18"/>
      <c r="D4" s="19" t="s">
        <v>4</v>
      </c>
      <c r="E4" s="19"/>
      <c r="F4" s="19" t="s">
        <v>7</v>
      </c>
      <c r="G4" s="19"/>
      <c r="H4" s="15" t="s">
        <v>5</v>
      </c>
      <c r="I4" s="15"/>
    </row>
    <row r="5" spans="1:9" x14ac:dyDescent="0.25">
      <c r="A5" s="17"/>
      <c r="B5" s="3" t="s">
        <v>2</v>
      </c>
      <c r="C5" s="3" t="s">
        <v>3</v>
      </c>
      <c r="D5" s="9" t="s">
        <v>5</v>
      </c>
      <c r="E5" s="9" t="s">
        <v>6</v>
      </c>
      <c r="F5" s="9" t="s">
        <v>5</v>
      </c>
      <c r="G5" s="9" t="s">
        <v>6</v>
      </c>
      <c r="H5" s="12" t="s">
        <v>1</v>
      </c>
      <c r="I5" s="12" t="s">
        <v>6</v>
      </c>
    </row>
    <row r="6" spans="1:9" x14ac:dyDescent="0.25">
      <c r="A6" s="4">
        <v>1</v>
      </c>
      <c r="B6" s="5">
        <v>2001</v>
      </c>
      <c r="C6" s="6" t="s">
        <v>12</v>
      </c>
      <c r="D6" s="6">
        <v>2361</v>
      </c>
      <c r="E6" s="7">
        <f>D6/H6</f>
        <v>0.50362627986348119</v>
      </c>
      <c r="F6" s="6">
        <v>2327</v>
      </c>
      <c r="G6" s="7">
        <f>F6/H6</f>
        <v>0.49637372013651876</v>
      </c>
      <c r="H6" s="8">
        <f>D6+F6</f>
        <v>4688</v>
      </c>
      <c r="I6" s="7">
        <f>H6/$H$16</f>
        <v>9.7019867549668876E-2</v>
      </c>
    </row>
    <row r="7" spans="1:9" x14ac:dyDescent="0.25">
      <c r="A7" s="4">
        <v>2</v>
      </c>
      <c r="B7" s="5">
        <v>2002</v>
      </c>
      <c r="C7" s="6" t="s">
        <v>13</v>
      </c>
      <c r="D7" s="6">
        <v>3062</v>
      </c>
      <c r="E7" s="7">
        <f t="shared" ref="E7:E15" si="0">D7/H7</f>
        <v>0.50254390283932382</v>
      </c>
      <c r="F7" s="6">
        <v>3031</v>
      </c>
      <c r="G7" s="7">
        <f t="shared" ref="G7:G16" si="1">F7/H7</f>
        <v>0.49745609716067618</v>
      </c>
      <c r="H7" s="8">
        <f t="shared" ref="H7:H15" si="2">D7+F7</f>
        <v>6093</v>
      </c>
      <c r="I7" s="7">
        <f t="shared" ref="I7:I14" si="3">H7/$H$16</f>
        <v>0.12609685430463577</v>
      </c>
    </row>
    <row r="8" spans="1:9" x14ac:dyDescent="0.25">
      <c r="A8" s="4">
        <v>3</v>
      </c>
      <c r="B8" s="5">
        <v>2003</v>
      </c>
      <c r="C8" s="6" t="s">
        <v>14</v>
      </c>
      <c r="D8" s="6">
        <v>2923</v>
      </c>
      <c r="E8" s="7">
        <f t="shared" si="0"/>
        <v>0.49626485568760609</v>
      </c>
      <c r="F8" s="6">
        <v>2967</v>
      </c>
      <c r="G8" s="7">
        <f t="shared" si="1"/>
        <v>0.50373514431239386</v>
      </c>
      <c r="H8" s="8">
        <f t="shared" si="2"/>
        <v>5890</v>
      </c>
      <c r="I8" s="7">
        <f t="shared" si="3"/>
        <v>0.12189569536423842</v>
      </c>
    </row>
    <row r="9" spans="1:9" x14ac:dyDescent="0.25">
      <c r="A9" s="4">
        <v>4</v>
      </c>
      <c r="B9" s="5">
        <v>2004</v>
      </c>
      <c r="C9" s="6" t="s">
        <v>15</v>
      </c>
      <c r="D9" s="6">
        <v>3646</v>
      </c>
      <c r="E9" s="7">
        <f t="shared" si="0"/>
        <v>0.50158206080616319</v>
      </c>
      <c r="F9" s="6">
        <v>3623</v>
      </c>
      <c r="G9" s="7">
        <f t="shared" si="1"/>
        <v>0.49841793919383687</v>
      </c>
      <c r="H9" s="8">
        <f t="shared" si="2"/>
        <v>7269</v>
      </c>
      <c r="I9" s="7">
        <f t="shared" si="3"/>
        <v>0.15043460264900663</v>
      </c>
    </row>
    <row r="10" spans="1:9" x14ac:dyDescent="0.25">
      <c r="A10" s="4">
        <v>5</v>
      </c>
      <c r="B10" s="5">
        <v>2005</v>
      </c>
      <c r="C10" s="6" t="s">
        <v>16</v>
      </c>
      <c r="D10" s="6">
        <v>1685</v>
      </c>
      <c r="E10" s="7">
        <f t="shared" si="0"/>
        <v>0.50074294205052006</v>
      </c>
      <c r="F10" s="6">
        <v>1680</v>
      </c>
      <c r="G10" s="7">
        <f t="shared" si="1"/>
        <v>0.49925705794947994</v>
      </c>
      <c r="H10" s="8">
        <f t="shared" si="2"/>
        <v>3365</v>
      </c>
      <c r="I10" s="7">
        <f t="shared" si="3"/>
        <v>6.9639900662251661E-2</v>
      </c>
    </row>
    <row r="11" spans="1:9" x14ac:dyDescent="0.25">
      <c r="A11" s="4">
        <v>6</v>
      </c>
      <c r="B11" s="5">
        <v>2006</v>
      </c>
      <c r="C11" s="6" t="s">
        <v>17</v>
      </c>
      <c r="D11" s="6">
        <v>2723</v>
      </c>
      <c r="E11" s="7">
        <f t="shared" si="0"/>
        <v>0.49428208386277001</v>
      </c>
      <c r="F11" s="6">
        <v>2786</v>
      </c>
      <c r="G11" s="7">
        <f t="shared" si="1"/>
        <v>0.50571791613722994</v>
      </c>
      <c r="H11" s="8">
        <f t="shared" si="2"/>
        <v>5509</v>
      </c>
      <c r="I11" s="7">
        <f t="shared" si="3"/>
        <v>0.11401076158940397</v>
      </c>
    </row>
    <row r="12" spans="1:9" x14ac:dyDescent="0.25">
      <c r="A12" s="4">
        <v>7</v>
      </c>
      <c r="B12" s="5">
        <v>2007</v>
      </c>
      <c r="C12" s="6" t="s">
        <v>18</v>
      </c>
      <c r="D12" s="6">
        <v>2293</v>
      </c>
      <c r="E12" s="7">
        <f t="shared" si="0"/>
        <v>0.50944234614530104</v>
      </c>
      <c r="F12" s="6">
        <v>2208</v>
      </c>
      <c r="G12" s="7">
        <f t="shared" si="1"/>
        <v>0.49055765385469896</v>
      </c>
      <c r="H12" s="8">
        <f t="shared" si="2"/>
        <v>4501</v>
      </c>
      <c r="I12" s="7">
        <f t="shared" si="3"/>
        <v>9.314983443708609E-2</v>
      </c>
    </row>
    <row r="13" spans="1:9" x14ac:dyDescent="0.25">
      <c r="A13" s="4">
        <v>8</v>
      </c>
      <c r="B13" s="5">
        <v>2008</v>
      </c>
      <c r="C13" s="6" t="s">
        <v>19</v>
      </c>
      <c r="D13" s="6">
        <v>3203</v>
      </c>
      <c r="E13" s="7">
        <f t="shared" si="0"/>
        <v>0.50608310949597091</v>
      </c>
      <c r="F13" s="6">
        <v>3126</v>
      </c>
      <c r="G13" s="7">
        <f t="shared" si="1"/>
        <v>0.49391689050402909</v>
      </c>
      <c r="H13" s="8">
        <f t="shared" si="2"/>
        <v>6329</v>
      </c>
      <c r="I13" s="7">
        <f t="shared" si="3"/>
        <v>0.13098096026490066</v>
      </c>
    </row>
    <row r="14" spans="1:9" x14ac:dyDescent="0.25">
      <c r="A14" s="4">
        <v>9</v>
      </c>
      <c r="B14" s="5">
        <v>2009</v>
      </c>
      <c r="C14" s="6" t="s">
        <v>20</v>
      </c>
      <c r="D14" s="6">
        <v>805</v>
      </c>
      <c r="E14" s="7">
        <f t="shared" si="0"/>
        <v>0.49447174447174447</v>
      </c>
      <c r="F14" s="6">
        <v>823</v>
      </c>
      <c r="G14" s="7">
        <f t="shared" si="1"/>
        <v>0.50552825552825553</v>
      </c>
      <c r="H14" s="8">
        <f t="shared" si="2"/>
        <v>1628</v>
      </c>
      <c r="I14" s="7">
        <f t="shared" si="3"/>
        <v>3.3692052980132448E-2</v>
      </c>
    </row>
    <row r="15" spans="1:9" x14ac:dyDescent="0.25">
      <c r="A15" s="4">
        <v>10</v>
      </c>
      <c r="B15" s="5">
        <v>2010</v>
      </c>
      <c r="C15" s="6" t="s">
        <v>21</v>
      </c>
      <c r="D15" s="6">
        <v>1547</v>
      </c>
      <c r="E15" s="7">
        <f t="shared" si="0"/>
        <v>0.50754593175853013</v>
      </c>
      <c r="F15" s="6">
        <v>1501</v>
      </c>
      <c r="G15" s="7">
        <f t="shared" si="1"/>
        <v>0.49245406824146981</v>
      </c>
      <c r="H15" s="8">
        <f t="shared" si="2"/>
        <v>3048</v>
      </c>
      <c r="I15" s="7">
        <f>H15/$H$16</f>
        <v>6.3079470198675491E-2</v>
      </c>
    </row>
    <row r="16" spans="1:9" x14ac:dyDescent="0.25">
      <c r="A16" s="17" t="s">
        <v>8</v>
      </c>
      <c r="B16" s="17"/>
      <c r="C16" s="17"/>
      <c r="D16" s="10">
        <f>SUM(D6:D15)</f>
        <v>24248</v>
      </c>
      <c r="E16" s="11">
        <f>D16/H16</f>
        <v>0.50182119205298015</v>
      </c>
      <c r="F16" s="10">
        <f>SUM(F6:F15)</f>
        <v>24072</v>
      </c>
      <c r="G16" s="11">
        <f t="shared" si="1"/>
        <v>0.49817880794701985</v>
      </c>
      <c r="H16" s="13">
        <f>SUM(H6:H15)</f>
        <v>48320</v>
      </c>
      <c r="I16" s="14">
        <f>H16/$H$16</f>
        <v>1</v>
      </c>
    </row>
  </sheetData>
  <mergeCells count="8">
    <mergeCell ref="H4:I4"/>
    <mergeCell ref="A1:I1"/>
    <mergeCell ref="A16:C16"/>
    <mergeCell ref="A4:A5"/>
    <mergeCell ref="B4:C4"/>
    <mergeCell ref="D4:E4"/>
    <mergeCell ref="F4:G4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DAFDUK CETAK 01</cp:lastModifiedBy>
  <dcterms:created xsi:type="dcterms:W3CDTF">2015-06-05T18:17:20Z</dcterms:created>
  <dcterms:modified xsi:type="dcterms:W3CDTF">2024-07-23T02:03:19Z</dcterms:modified>
</cp:coreProperties>
</file>