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45" windowWidth="19875" windowHeight="772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G45" i="1" l="1"/>
  <c r="F45" i="1"/>
  <c r="E45" i="1"/>
  <c r="D45" i="1"/>
  <c r="C45" i="1"/>
  <c r="G44" i="1"/>
  <c r="F44" i="1"/>
  <c r="E44" i="1"/>
  <c r="D44" i="1"/>
  <c r="C44" i="1"/>
  <c r="G38" i="1"/>
  <c r="F38" i="1"/>
  <c r="E38" i="1"/>
  <c r="D38" i="1"/>
  <c r="C38" i="1"/>
</calcChain>
</file>

<file path=xl/sharedStrings.xml><?xml version="1.0" encoding="utf-8"?>
<sst xmlns="http://schemas.openxmlformats.org/spreadsheetml/2006/main" count="80" uniqueCount="80">
  <si>
    <t>Kode</t>
  </si>
  <si>
    <t>Uraian</t>
  </si>
  <si>
    <t>Anggaran</t>
  </si>
  <si>
    <t>Realisasi</t>
  </si>
  <si>
    <t>Lebih/Kurang</t>
  </si>
  <si>
    <t>s/d Periode lalu</t>
  </si>
  <si>
    <t>Periode ini</t>
  </si>
  <si>
    <t>Total</t>
  </si>
  <si>
    <t>PENDAPATAN DAERAH</t>
  </si>
  <si>
    <t>4.1</t>
  </si>
  <si>
    <t>PENDAPATAN ASLI DAERAH (PAD)</t>
  </si>
  <si>
    <t>4.1.01</t>
  </si>
  <si>
    <t>Pajak Daerah</t>
  </si>
  <si>
    <t>4.1.02</t>
  </si>
  <si>
    <t>Retribusi Daerah</t>
  </si>
  <si>
    <t>4.1.03</t>
  </si>
  <si>
    <t>Hasil Pengelolaan Kekayaan Daerah yang Dipisahkan</t>
  </si>
  <si>
    <t>4.1.04</t>
  </si>
  <si>
    <t>Lain-lain PAD yang Sah</t>
  </si>
  <si>
    <t>4.2</t>
  </si>
  <si>
    <t>PENDAPATAN TRANSFER</t>
  </si>
  <si>
    <t>4.2.01</t>
  </si>
  <si>
    <t>Pendapatan Transfer Pemerintah Pusat</t>
  </si>
  <si>
    <t>4.2.02</t>
  </si>
  <si>
    <t>Pendapatan Transfer Antar Daerah</t>
  </si>
  <si>
    <t>4.3</t>
  </si>
  <si>
    <t>LAIN-LAIN PENDAPATAN DAERAH YANG SAH</t>
  </si>
  <si>
    <t>4.3.01</t>
  </si>
  <si>
    <t>Pendapatan Hibah</t>
  </si>
  <si>
    <t>BELANJA DAERAH</t>
  </si>
  <si>
    <t>5.1</t>
  </si>
  <si>
    <t>BELANJA OPERASI</t>
  </si>
  <si>
    <t>5.1.01</t>
  </si>
  <si>
    <t>Belanja Pegawai</t>
  </si>
  <si>
    <t>5.1.02</t>
  </si>
  <si>
    <t>Belanja Barang dan Jasa</t>
  </si>
  <si>
    <t>5.1.05</t>
  </si>
  <si>
    <t>Belanja Hibah</t>
  </si>
  <si>
    <t>5.1.06</t>
  </si>
  <si>
    <t>Belanja Bantuan Sosial</t>
  </si>
  <si>
    <t>5.2</t>
  </si>
  <si>
    <t>BELANJA MODAL</t>
  </si>
  <si>
    <t>5.2.01</t>
  </si>
  <si>
    <t>Belanja Modal Tanah</t>
  </si>
  <si>
    <t>5.2.02</t>
  </si>
  <si>
    <t>Belanja Modal Peralatan dan Mesin</t>
  </si>
  <si>
    <t>5.2.03</t>
  </si>
  <si>
    <t>Belanja Modal Gedung dan Bangunan</t>
  </si>
  <si>
    <t>5.2.04</t>
  </si>
  <si>
    <t>Belanja Modal Jalan, Jaringan, dan Irigasi</t>
  </si>
  <si>
    <t>5.2.05</t>
  </si>
  <si>
    <t>Belanja Modal Aset Tetap Lainnya</t>
  </si>
  <si>
    <t>5.2.06</t>
  </si>
  <si>
    <t>Belanja Modal Aset Lainnya</t>
  </si>
  <si>
    <t>5.3</t>
  </si>
  <si>
    <t>BELANJA TIDAK TERDUGA</t>
  </si>
  <si>
    <t>5.3.01</t>
  </si>
  <si>
    <t>Belanja Tidak Terduga</t>
  </si>
  <si>
    <t>5.4</t>
  </si>
  <si>
    <t>BELANJA TRANSFER</t>
  </si>
  <si>
    <t>5.4.01</t>
  </si>
  <si>
    <t>Belanja Bagi Hasil</t>
  </si>
  <si>
    <t>5.4.02</t>
  </si>
  <si>
    <t>Belanja Bantuan Keuangan</t>
  </si>
  <si>
    <t>PEMBIAYAAN DAERAH</t>
  </si>
  <si>
    <t>6.1</t>
  </si>
  <si>
    <t>PENERIMAAN PEMBIAYAAN</t>
  </si>
  <si>
    <t>6.1.01</t>
  </si>
  <si>
    <t>Sisa Lebih Perhitungan Anggaran Tahun Sebelumnya</t>
  </si>
  <si>
    <t>6.2</t>
  </si>
  <si>
    <t>PENGELUARAN PEMBIAYAAN</t>
  </si>
  <si>
    <t>6.2.02</t>
  </si>
  <si>
    <t>Penyertaan Modal Daerah</t>
  </si>
  <si>
    <t>PEMERINTAH KABUPATEN CILACAP</t>
  </si>
  <si>
    <t>LAPORAN REALISASI ANGGARAN PENDAPATAN DAN BELANJA DAERAH</t>
  </si>
  <si>
    <t>Tahun Anggaran 2023</t>
  </si>
  <si>
    <t>Periode 1 Maret sd 31 Maret 2023</t>
  </si>
  <si>
    <t>SURPLUS/DEFISIT</t>
  </si>
  <si>
    <t>PEMBIAYAAN NETTO</t>
  </si>
  <si>
    <t>SISA LEBIH/KURANG PEMBIAYAAN TAHUN BERKENAAN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</si>
</sst>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2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39" fontId="2" fillId="0" borderId="1" xfId="0" applyNumberFormat="1" applyFont="1" applyBorder="1" applyAlignment="1">
      <alignment wrapText="1"/>
    </xf>
    <xf numFmtId="21" fontId="2" fillId="0" borderId="1" xfId="0" applyNumberFormat="1" applyFont="1" applyBorder="1" applyAlignment="1">
      <alignment wrapText="1"/>
    </xf>
    <xf numFmtId="0" fontId="1" fillId="0" borderId="1" xfId="0" applyFont="1" applyBorder="1" applyAlignment="1">
      <alignment horizontal="right" wrapText="1"/>
    </xf>
    <xf numFmtId="39" fontId="1" fillId="0" borderId="1" xfId="0" applyNumberFormat="1" applyFont="1" applyBorder="1" applyAlignment="1">
      <alignment wrapText="1"/>
    </xf>
    <xf numFmtId="0" fontId="4" fillId="0" borderId="0" xfId="1" applyFont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5"/>
  <sheetViews>
    <sheetView tabSelected="1" workbookViewId="0">
      <selection activeCell="K10" sqref="K10"/>
    </sheetView>
  </sheetViews>
  <sheetFormatPr defaultRowHeight="15" x14ac:dyDescent="0.25"/>
  <cols>
    <col min="1" max="1" width="5.85546875" bestFit="1" customWidth="1"/>
    <col min="2" max="2" width="43.85546875" customWidth="1"/>
    <col min="3" max="3" width="18.85546875" bestFit="1" customWidth="1"/>
    <col min="4" max="6" width="17.42578125" bestFit="1" customWidth="1"/>
    <col min="7" max="7" width="19.5703125" bestFit="1" customWidth="1"/>
  </cols>
  <sheetData>
    <row r="2" spans="1:7" ht="15.75" x14ac:dyDescent="0.25">
      <c r="A2" s="7" t="s">
        <v>73</v>
      </c>
      <c r="B2" s="7"/>
      <c r="C2" s="7"/>
      <c r="D2" s="7"/>
      <c r="E2" s="7"/>
      <c r="F2" s="7"/>
      <c r="G2" s="7"/>
    </row>
    <row r="3" spans="1:7" ht="15.75" x14ac:dyDescent="0.25">
      <c r="A3" s="7" t="s">
        <v>74</v>
      </c>
      <c r="B3" s="7"/>
      <c r="C3" s="7"/>
      <c r="D3" s="7"/>
      <c r="E3" s="7"/>
      <c r="F3" s="7"/>
      <c r="G3" s="7"/>
    </row>
    <row r="4" spans="1:7" ht="15.75" x14ac:dyDescent="0.25">
      <c r="A4" s="7" t="s">
        <v>75</v>
      </c>
      <c r="B4" s="7"/>
      <c r="C4" s="7"/>
      <c r="D4" s="7"/>
      <c r="E4" s="7"/>
      <c r="F4" s="7"/>
      <c r="G4" s="7"/>
    </row>
    <row r="5" spans="1:7" ht="15.75" x14ac:dyDescent="0.25">
      <c r="A5" s="7" t="s">
        <v>76</v>
      </c>
      <c r="B5" s="7"/>
      <c r="C5" s="7"/>
      <c r="D5" s="7"/>
      <c r="E5" s="7"/>
      <c r="F5" s="7"/>
      <c r="G5" s="7"/>
    </row>
    <row r="7" spans="1:7" ht="12.75" customHeight="1" x14ac:dyDescent="0.25">
      <c r="A7" s="10" t="s">
        <v>0</v>
      </c>
      <c r="B7" s="10" t="s">
        <v>1</v>
      </c>
      <c r="C7" s="10" t="s">
        <v>2</v>
      </c>
      <c r="D7" s="10" t="s">
        <v>3</v>
      </c>
      <c r="E7" s="10"/>
      <c r="F7" s="10"/>
      <c r="G7" s="10" t="s">
        <v>4</v>
      </c>
    </row>
    <row r="8" spans="1:7" x14ac:dyDescent="0.25">
      <c r="A8" s="10"/>
      <c r="B8" s="10"/>
      <c r="C8" s="10"/>
      <c r="D8" s="1" t="s">
        <v>5</v>
      </c>
      <c r="E8" s="1" t="s">
        <v>6</v>
      </c>
      <c r="F8" s="1" t="s">
        <v>7</v>
      </c>
      <c r="G8" s="10"/>
    </row>
    <row r="9" spans="1:7" x14ac:dyDescent="0.25">
      <c r="A9" s="11">
        <v>4</v>
      </c>
      <c r="B9" s="11" t="s">
        <v>8</v>
      </c>
      <c r="C9" s="6">
        <v>3491164238538</v>
      </c>
      <c r="D9" s="6">
        <v>490636210949.58002</v>
      </c>
      <c r="E9" s="6">
        <v>304694244275.64001</v>
      </c>
      <c r="F9" s="6">
        <v>795330455225.21997</v>
      </c>
      <c r="G9" s="6">
        <v>-2695833783312.7798</v>
      </c>
    </row>
    <row r="10" spans="1:7" x14ac:dyDescent="0.25">
      <c r="A10" s="2" t="s">
        <v>9</v>
      </c>
      <c r="B10" s="2" t="s">
        <v>10</v>
      </c>
      <c r="C10" s="3">
        <v>747550514563</v>
      </c>
      <c r="D10" s="3">
        <v>89071829729.580002</v>
      </c>
      <c r="E10" s="3">
        <v>86795077357.639999</v>
      </c>
      <c r="F10" s="3">
        <v>175866907087.22</v>
      </c>
      <c r="G10" s="3">
        <v>-571683607475.78003</v>
      </c>
    </row>
    <row r="11" spans="1:7" x14ac:dyDescent="0.25">
      <c r="A11" s="2" t="s">
        <v>11</v>
      </c>
      <c r="B11" s="2" t="s">
        <v>12</v>
      </c>
      <c r="C11" s="3">
        <v>292600000000</v>
      </c>
      <c r="D11" s="3">
        <v>32235106540</v>
      </c>
      <c r="E11" s="3">
        <v>54675051492</v>
      </c>
      <c r="F11" s="3">
        <v>86910158032</v>
      </c>
      <c r="G11" s="3">
        <v>-205689841968</v>
      </c>
    </row>
    <row r="12" spans="1:7" x14ac:dyDescent="0.25">
      <c r="A12" s="2" t="s">
        <v>13</v>
      </c>
      <c r="B12" s="2" t="s">
        <v>14</v>
      </c>
      <c r="C12" s="3">
        <v>23220715990</v>
      </c>
      <c r="D12" s="3">
        <v>2385965461</v>
      </c>
      <c r="E12" s="3">
        <v>1698577146</v>
      </c>
      <c r="F12" s="3">
        <v>4084542607</v>
      </c>
      <c r="G12" s="3">
        <v>-19136173383</v>
      </c>
    </row>
    <row r="13" spans="1:7" ht="26.25" x14ac:dyDescent="0.25">
      <c r="A13" s="2" t="s">
        <v>15</v>
      </c>
      <c r="B13" s="2" t="s">
        <v>16</v>
      </c>
      <c r="C13" s="3">
        <v>60134845365</v>
      </c>
      <c r="D13" s="3">
        <v>0</v>
      </c>
      <c r="E13" s="3">
        <v>0</v>
      </c>
      <c r="F13" s="3">
        <v>0</v>
      </c>
      <c r="G13" s="3">
        <v>-60134845365</v>
      </c>
    </row>
    <row r="14" spans="1:7" x14ac:dyDescent="0.25">
      <c r="A14" s="2" t="s">
        <v>17</v>
      </c>
      <c r="B14" s="2" t="s">
        <v>18</v>
      </c>
      <c r="C14" s="3">
        <v>371594953208</v>
      </c>
      <c r="D14" s="3">
        <v>54450757728.580002</v>
      </c>
      <c r="E14" s="3">
        <v>30421448719.639999</v>
      </c>
      <c r="F14" s="3">
        <v>84872206448.220001</v>
      </c>
      <c r="G14" s="3">
        <v>-286722746759.78003</v>
      </c>
    </row>
    <row r="15" spans="1:7" x14ac:dyDescent="0.25">
      <c r="A15" s="2" t="s">
        <v>19</v>
      </c>
      <c r="B15" s="2" t="s">
        <v>20</v>
      </c>
      <c r="C15" s="3">
        <v>2719988092975</v>
      </c>
      <c r="D15" s="3">
        <v>397972933008</v>
      </c>
      <c r="E15" s="3">
        <v>217287838718</v>
      </c>
      <c r="F15" s="3">
        <v>615260771726</v>
      </c>
      <c r="G15" s="3">
        <v>-2104727321249</v>
      </c>
    </row>
    <row r="16" spans="1:7" x14ac:dyDescent="0.25">
      <c r="A16" s="2" t="s">
        <v>21</v>
      </c>
      <c r="B16" s="2" t="s">
        <v>22</v>
      </c>
      <c r="C16" s="3">
        <v>2415359092975</v>
      </c>
      <c r="D16" s="3">
        <v>381839165750</v>
      </c>
      <c r="E16" s="3">
        <v>203100965199</v>
      </c>
      <c r="F16" s="3">
        <v>584940130949</v>
      </c>
      <c r="G16" s="3">
        <v>-1830418962026</v>
      </c>
    </row>
    <row r="17" spans="1:7" x14ac:dyDescent="0.25">
      <c r="A17" s="2" t="s">
        <v>23</v>
      </c>
      <c r="B17" s="2" t="s">
        <v>24</v>
      </c>
      <c r="C17" s="3">
        <v>304629000000</v>
      </c>
      <c r="D17" s="3">
        <v>16133767258</v>
      </c>
      <c r="E17" s="3">
        <v>14186873519</v>
      </c>
      <c r="F17" s="3">
        <v>30320640777</v>
      </c>
      <c r="G17" s="3">
        <v>-274308359223</v>
      </c>
    </row>
    <row r="18" spans="1:7" x14ac:dyDescent="0.25">
      <c r="A18" s="2" t="s">
        <v>25</v>
      </c>
      <c r="B18" s="2" t="s">
        <v>26</v>
      </c>
      <c r="C18" s="3">
        <v>23625631000</v>
      </c>
      <c r="D18" s="3">
        <v>3591448212</v>
      </c>
      <c r="E18" s="3">
        <v>611328200</v>
      </c>
      <c r="F18" s="3">
        <v>4202776412</v>
      </c>
      <c r="G18" s="3">
        <v>-19422854588</v>
      </c>
    </row>
    <row r="19" spans="1:7" x14ac:dyDescent="0.25">
      <c r="A19" s="2" t="s">
        <v>27</v>
      </c>
      <c r="B19" s="2" t="s">
        <v>28</v>
      </c>
      <c r="C19" s="3">
        <v>23625631000</v>
      </c>
      <c r="D19" s="3">
        <v>3591448212</v>
      </c>
      <c r="E19" s="3">
        <v>611328200</v>
      </c>
      <c r="F19" s="3">
        <v>4202776412</v>
      </c>
      <c r="G19" s="3">
        <v>-19422854588</v>
      </c>
    </row>
    <row r="20" spans="1:7" x14ac:dyDescent="0.25">
      <c r="A20" s="11">
        <v>5</v>
      </c>
      <c r="B20" s="11" t="s">
        <v>29</v>
      </c>
      <c r="C20" s="6">
        <v>3655827912636.54</v>
      </c>
      <c r="D20" s="6">
        <v>287651557803</v>
      </c>
      <c r="E20" s="6">
        <v>212101975937</v>
      </c>
      <c r="F20" s="6">
        <v>499753533740</v>
      </c>
      <c r="G20" s="6">
        <v>-3156074378896.54</v>
      </c>
    </row>
    <row r="21" spans="1:7" x14ac:dyDescent="0.25">
      <c r="A21" s="2" t="s">
        <v>30</v>
      </c>
      <c r="B21" s="2" t="s">
        <v>31</v>
      </c>
      <c r="C21" s="3">
        <v>2572726244941.54</v>
      </c>
      <c r="D21" s="3">
        <v>177311908928</v>
      </c>
      <c r="E21" s="3">
        <v>168300969247</v>
      </c>
      <c r="F21" s="3">
        <v>345612878175</v>
      </c>
      <c r="G21" s="3">
        <v>-2227113366766.54</v>
      </c>
    </row>
    <row r="22" spans="1:7" x14ac:dyDescent="0.25">
      <c r="A22" s="2" t="s">
        <v>32</v>
      </c>
      <c r="B22" s="2" t="s">
        <v>33</v>
      </c>
      <c r="C22" s="3">
        <v>1427745554705.54</v>
      </c>
      <c r="D22" s="3">
        <v>132459233071</v>
      </c>
      <c r="E22" s="3">
        <v>89022450683</v>
      </c>
      <c r="F22" s="3">
        <v>221481683754</v>
      </c>
      <c r="G22" s="3">
        <v>-1206263870951.54</v>
      </c>
    </row>
    <row r="23" spans="1:7" x14ac:dyDescent="0.25">
      <c r="A23" s="2" t="s">
        <v>34</v>
      </c>
      <c r="B23" s="2" t="s">
        <v>35</v>
      </c>
      <c r="C23" s="3">
        <v>993962607436</v>
      </c>
      <c r="D23" s="3">
        <v>44852675857</v>
      </c>
      <c r="E23" s="3">
        <v>77678518564</v>
      </c>
      <c r="F23" s="3">
        <v>122531194421</v>
      </c>
      <c r="G23" s="3">
        <v>-871431413015</v>
      </c>
    </row>
    <row r="24" spans="1:7" x14ac:dyDescent="0.25">
      <c r="A24" s="2" t="s">
        <v>36</v>
      </c>
      <c r="B24" s="2" t="s">
        <v>37</v>
      </c>
      <c r="C24" s="3">
        <v>149835582800</v>
      </c>
      <c r="D24" s="3">
        <v>0</v>
      </c>
      <c r="E24" s="3">
        <v>1600000000</v>
      </c>
      <c r="F24" s="3">
        <v>1600000000</v>
      </c>
      <c r="G24" s="3">
        <v>-148235582800</v>
      </c>
    </row>
    <row r="25" spans="1:7" x14ac:dyDescent="0.25">
      <c r="A25" s="2" t="s">
        <v>38</v>
      </c>
      <c r="B25" s="2" t="s">
        <v>39</v>
      </c>
      <c r="C25" s="3">
        <v>1182500000</v>
      </c>
      <c r="D25" s="3">
        <v>0</v>
      </c>
      <c r="E25" s="3">
        <v>0</v>
      </c>
      <c r="F25" s="3">
        <v>0</v>
      </c>
      <c r="G25" s="3">
        <v>-1182500000</v>
      </c>
    </row>
    <row r="26" spans="1:7" x14ac:dyDescent="0.25">
      <c r="A26" s="2" t="s">
        <v>40</v>
      </c>
      <c r="B26" s="2" t="s">
        <v>41</v>
      </c>
      <c r="C26" s="3">
        <v>498126030495</v>
      </c>
      <c r="D26" s="3">
        <v>573966175</v>
      </c>
      <c r="E26" s="3">
        <v>4796753740</v>
      </c>
      <c r="F26" s="3">
        <v>5370719915</v>
      </c>
      <c r="G26" s="3">
        <v>-492755310580</v>
      </c>
    </row>
    <row r="27" spans="1:7" x14ac:dyDescent="0.25">
      <c r="A27" s="2" t="s">
        <v>42</v>
      </c>
      <c r="B27" s="2" t="s">
        <v>43</v>
      </c>
      <c r="C27" s="3">
        <v>1231499750</v>
      </c>
      <c r="D27" s="3">
        <v>0</v>
      </c>
      <c r="E27" s="3">
        <v>7224310</v>
      </c>
      <c r="F27" s="3">
        <v>7224310</v>
      </c>
      <c r="G27" s="3">
        <v>-1224275440</v>
      </c>
    </row>
    <row r="28" spans="1:7" x14ac:dyDescent="0.25">
      <c r="A28" s="2" t="s">
        <v>44</v>
      </c>
      <c r="B28" s="2" t="s">
        <v>45</v>
      </c>
      <c r="C28" s="3">
        <v>134355840624</v>
      </c>
      <c r="D28" s="3">
        <v>531971175</v>
      </c>
      <c r="E28" s="3">
        <v>3066752710</v>
      </c>
      <c r="F28" s="3">
        <v>3598723885</v>
      </c>
      <c r="G28" s="3">
        <v>-130757116739</v>
      </c>
    </row>
    <row r="29" spans="1:7" x14ac:dyDescent="0.25">
      <c r="A29" s="2" t="s">
        <v>46</v>
      </c>
      <c r="B29" s="2" t="s">
        <v>47</v>
      </c>
      <c r="C29" s="3">
        <v>171933873000</v>
      </c>
      <c r="D29" s="3">
        <v>41995000</v>
      </c>
      <c r="E29" s="3">
        <v>823858075</v>
      </c>
      <c r="F29" s="3">
        <v>865853075</v>
      </c>
      <c r="G29" s="3">
        <v>-171068019925</v>
      </c>
    </row>
    <row r="30" spans="1:7" x14ac:dyDescent="0.25">
      <c r="A30" s="2" t="s">
        <v>48</v>
      </c>
      <c r="B30" s="2" t="s">
        <v>49</v>
      </c>
      <c r="C30" s="3">
        <v>181863343410</v>
      </c>
      <c r="D30" s="3">
        <v>0</v>
      </c>
      <c r="E30" s="3">
        <v>467535045</v>
      </c>
      <c r="F30" s="3">
        <v>467535045</v>
      </c>
      <c r="G30" s="3">
        <v>-181395808365</v>
      </c>
    </row>
    <row r="31" spans="1:7" x14ac:dyDescent="0.25">
      <c r="A31" s="2" t="s">
        <v>50</v>
      </c>
      <c r="B31" s="2" t="s">
        <v>51</v>
      </c>
      <c r="C31" s="3">
        <v>8310811711</v>
      </c>
      <c r="D31" s="3">
        <v>0</v>
      </c>
      <c r="E31" s="3">
        <v>431383600</v>
      </c>
      <c r="F31" s="3">
        <v>431383600</v>
      </c>
      <c r="G31" s="3">
        <v>-7879428111</v>
      </c>
    </row>
    <row r="32" spans="1:7" x14ac:dyDescent="0.25">
      <c r="A32" s="2" t="s">
        <v>52</v>
      </c>
      <c r="B32" s="2" t="s">
        <v>53</v>
      </c>
      <c r="C32" s="3">
        <v>430662000</v>
      </c>
      <c r="D32" s="3">
        <v>0</v>
      </c>
      <c r="E32" s="3">
        <v>0</v>
      </c>
      <c r="F32" s="3">
        <v>0</v>
      </c>
      <c r="G32" s="3">
        <v>-430662000</v>
      </c>
    </row>
    <row r="33" spans="1:7" x14ac:dyDescent="0.25">
      <c r="A33" s="2" t="s">
        <v>54</v>
      </c>
      <c r="B33" s="2" t="s">
        <v>55</v>
      </c>
      <c r="C33" s="3">
        <v>2233520000</v>
      </c>
      <c r="D33" s="3">
        <v>0</v>
      </c>
      <c r="E33" s="3">
        <v>0</v>
      </c>
      <c r="F33" s="3">
        <v>0</v>
      </c>
      <c r="G33" s="3">
        <v>-2233520000</v>
      </c>
    </row>
    <row r="34" spans="1:7" x14ac:dyDescent="0.25">
      <c r="A34" s="2" t="s">
        <v>56</v>
      </c>
      <c r="B34" s="2" t="s">
        <v>57</v>
      </c>
      <c r="C34" s="3">
        <v>2233520000</v>
      </c>
      <c r="D34" s="3">
        <v>0</v>
      </c>
      <c r="E34" s="3">
        <v>0</v>
      </c>
      <c r="F34" s="3">
        <v>0</v>
      </c>
      <c r="G34" s="3">
        <v>-2233520000</v>
      </c>
    </row>
    <row r="35" spans="1:7" x14ac:dyDescent="0.25">
      <c r="A35" s="2" t="s">
        <v>58</v>
      </c>
      <c r="B35" s="2" t="s">
        <v>59</v>
      </c>
      <c r="C35" s="3">
        <v>582742117200</v>
      </c>
      <c r="D35" s="3">
        <v>109765682700</v>
      </c>
      <c r="E35" s="3">
        <v>39004252950</v>
      </c>
      <c r="F35" s="3">
        <v>148769935650</v>
      </c>
      <c r="G35" s="3">
        <v>-433972181550</v>
      </c>
    </row>
    <row r="36" spans="1:7" x14ac:dyDescent="0.25">
      <c r="A36" s="2" t="s">
        <v>60</v>
      </c>
      <c r="B36" s="2" t="s">
        <v>61</v>
      </c>
      <c r="C36" s="3">
        <v>29888070200</v>
      </c>
      <c r="D36" s="3">
        <v>0</v>
      </c>
      <c r="E36" s="3">
        <v>0</v>
      </c>
      <c r="F36" s="3">
        <v>0</v>
      </c>
      <c r="G36" s="3">
        <v>-29888070200</v>
      </c>
    </row>
    <row r="37" spans="1:7" x14ac:dyDescent="0.25">
      <c r="A37" s="2" t="s">
        <v>62</v>
      </c>
      <c r="B37" s="2" t="s">
        <v>63</v>
      </c>
      <c r="C37" s="3">
        <v>552854047000</v>
      </c>
      <c r="D37" s="3">
        <v>109765682700</v>
      </c>
      <c r="E37" s="3">
        <v>39004252950</v>
      </c>
      <c r="F37" s="3">
        <v>148769935650</v>
      </c>
      <c r="G37" s="3">
        <v>-404084111350</v>
      </c>
    </row>
    <row r="38" spans="1:7" x14ac:dyDescent="0.25">
      <c r="A38" s="4"/>
      <c r="B38" s="5" t="s">
        <v>77</v>
      </c>
      <c r="C38" s="3">
        <f>C9-C20</f>
        <v>-164663674098.54004</v>
      </c>
      <c r="D38" s="3">
        <f>D9-D20</f>
        <v>202984653146.58002</v>
      </c>
      <c r="E38" s="3">
        <f>E9-E20</f>
        <v>92592268338.640015</v>
      </c>
      <c r="F38" s="3">
        <f>F9-F20</f>
        <v>295576921485.21997</v>
      </c>
      <c r="G38" s="3">
        <f>G9-G20</f>
        <v>460240595583.76025</v>
      </c>
    </row>
    <row r="39" spans="1:7" x14ac:dyDescent="0.25">
      <c r="A39" s="11">
        <v>6</v>
      </c>
      <c r="B39" s="11" t="s">
        <v>64</v>
      </c>
      <c r="C39" s="6">
        <v>206663674098.54001</v>
      </c>
      <c r="D39" s="6">
        <v>0</v>
      </c>
      <c r="E39" s="6">
        <v>0</v>
      </c>
      <c r="F39" s="6">
        <v>0</v>
      </c>
      <c r="G39" s="6">
        <v>-206663674098.54001</v>
      </c>
    </row>
    <row r="40" spans="1:7" x14ac:dyDescent="0.25">
      <c r="A40" s="2" t="s">
        <v>65</v>
      </c>
      <c r="B40" s="2" t="s">
        <v>66</v>
      </c>
      <c r="C40" s="3">
        <v>185663674098.54001</v>
      </c>
      <c r="D40" s="3">
        <v>0</v>
      </c>
      <c r="E40" s="3">
        <v>0</v>
      </c>
      <c r="F40" s="3">
        <v>0</v>
      </c>
      <c r="G40" s="3">
        <v>-185663674098.54001</v>
      </c>
    </row>
    <row r="41" spans="1:7" x14ac:dyDescent="0.25">
      <c r="A41" s="2" t="s">
        <v>67</v>
      </c>
      <c r="B41" s="2" t="s">
        <v>68</v>
      </c>
      <c r="C41" s="3">
        <v>185663674098.54001</v>
      </c>
      <c r="D41" s="3">
        <v>0</v>
      </c>
      <c r="E41" s="3">
        <v>0</v>
      </c>
      <c r="F41" s="3">
        <v>0</v>
      </c>
      <c r="G41" s="3">
        <v>-185663674098.54001</v>
      </c>
    </row>
    <row r="42" spans="1:7" x14ac:dyDescent="0.25">
      <c r="A42" s="2" t="s">
        <v>69</v>
      </c>
      <c r="B42" s="2" t="s">
        <v>70</v>
      </c>
      <c r="C42" s="3">
        <v>21000000000</v>
      </c>
      <c r="D42" s="3">
        <v>0</v>
      </c>
      <c r="E42" s="3">
        <v>0</v>
      </c>
      <c r="F42" s="3">
        <v>0</v>
      </c>
      <c r="G42" s="3">
        <v>-21000000000</v>
      </c>
    </row>
    <row r="43" spans="1:7" x14ac:dyDescent="0.25">
      <c r="A43" s="2" t="s">
        <v>71</v>
      </c>
      <c r="B43" s="2" t="s">
        <v>72</v>
      </c>
      <c r="C43" s="3">
        <v>21000000000</v>
      </c>
      <c r="D43" s="3">
        <v>0</v>
      </c>
      <c r="E43" s="3">
        <v>0</v>
      </c>
      <c r="F43" s="3">
        <v>0</v>
      </c>
      <c r="G43" s="3">
        <v>-21000000000</v>
      </c>
    </row>
    <row r="44" spans="1:7" x14ac:dyDescent="0.25">
      <c r="A44" s="4"/>
      <c r="B44" s="5" t="s">
        <v>78</v>
      </c>
      <c r="C44" s="3">
        <f>C40-C42</f>
        <v>164663674098.54001</v>
      </c>
      <c r="D44" s="3">
        <f>D40-D42</f>
        <v>0</v>
      </c>
      <c r="E44" s="3">
        <f>E40-E42</f>
        <v>0</v>
      </c>
      <c r="F44" s="3">
        <f>F40-F42</f>
        <v>0</v>
      </c>
      <c r="G44" s="3">
        <f>G40-G42</f>
        <v>-164663674098.54001</v>
      </c>
    </row>
    <row r="45" spans="1:7" x14ac:dyDescent="0.25">
      <c r="A45" s="8" t="s">
        <v>79</v>
      </c>
      <c r="B45" s="9"/>
      <c r="C45" s="6">
        <f>C38+C44</f>
        <v>0</v>
      </c>
      <c r="D45" s="6">
        <f>D38+D44</f>
        <v>202984653146.58002</v>
      </c>
      <c r="E45" s="6">
        <f>E38+E44</f>
        <v>92592268338.640015</v>
      </c>
      <c r="F45" s="6">
        <f>F38+F44</f>
        <v>295576921485.21997</v>
      </c>
      <c r="G45" s="6">
        <f>G38+G44</f>
        <v>295576921485.22021</v>
      </c>
    </row>
  </sheetData>
  <mergeCells count="10">
    <mergeCell ref="A2:G2"/>
    <mergeCell ref="A3:G3"/>
    <mergeCell ref="A4:G4"/>
    <mergeCell ref="A5:G5"/>
    <mergeCell ref="A45:B45"/>
    <mergeCell ref="A7:A8"/>
    <mergeCell ref="B7:B8"/>
    <mergeCell ref="C7:C8"/>
    <mergeCell ref="D7:F7"/>
    <mergeCell ref="G7:G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2023-09-30T04:57:00Z</dcterms:created>
  <dcterms:modified xsi:type="dcterms:W3CDTF">2023-09-30T06:57:13Z</dcterms:modified>
</cp:coreProperties>
</file>