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E:\BUKU AGREGAT KEPENDUDUKAN\BUKU AGREGAT SEMESTER 1 THN 2023\BAHAN AGREGAT SEMESTER 1 TAHUN 2023\"/>
    </mc:Choice>
  </mc:AlternateContent>
  <xr:revisionPtr revIDLastSave="0" documentId="13_ncr:1_{D78F4CD0-9B29-4FE5-89AF-D6F3E3A693E9}" xr6:coauthVersionLast="47" xr6:coauthVersionMax="47" xr10:uidLastSave="{00000000-0000-0000-0000-000000000000}"/>
  <bookViews>
    <workbookView xWindow="210" yWindow="195" windowWidth="10590" windowHeight="105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5" i="1"/>
  <c r="H5" i="1"/>
  <c r="F29" i="1"/>
  <c r="D29" i="1"/>
  <c r="H6" i="1"/>
  <c r="H7" i="1"/>
  <c r="H8" i="1"/>
  <c r="H9" i="1"/>
  <c r="H10" i="1"/>
  <c r="G10" i="1" s="1"/>
  <c r="H11" i="1"/>
  <c r="H12" i="1"/>
  <c r="H13" i="1"/>
  <c r="H14" i="1"/>
  <c r="H15" i="1"/>
  <c r="H16" i="1"/>
  <c r="H17" i="1"/>
  <c r="G17" i="1" s="1"/>
  <c r="H18" i="1"/>
  <c r="G18" i="1" s="1"/>
  <c r="H19" i="1"/>
  <c r="H20" i="1"/>
  <c r="H21" i="1"/>
  <c r="H22" i="1"/>
  <c r="H23" i="1"/>
  <c r="H24" i="1"/>
  <c r="H25" i="1"/>
  <c r="H26" i="1"/>
  <c r="E26" i="1" s="1"/>
  <c r="H27" i="1"/>
  <c r="H28" i="1"/>
  <c r="E22" i="1" l="1"/>
  <c r="G9" i="1"/>
  <c r="E28" i="1"/>
  <c r="G28" i="1"/>
  <c r="G27" i="1"/>
  <c r="E27" i="1"/>
  <c r="G26" i="1"/>
  <c r="G25" i="1"/>
  <c r="E25" i="1"/>
  <c r="E24" i="1"/>
  <c r="G24" i="1"/>
  <c r="G8" i="1"/>
  <c r="G23" i="1"/>
  <c r="E23" i="1"/>
  <c r="G22" i="1"/>
  <c r="E21" i="1"/>
  <c r="G21" i="1"/>
  <c r="E20" i="1"/>
  <c r="G20" i="1"/>
  <c r="G19" i="1"/>
  <c r="E19" i="1"/>
  <c r="E18" i="1"/>
  <c r="E17" i="1"/>
  <c r="G16" i="1"/>
  <c r="E16" i="1"/>
  <c r="G15" i="1"/>
  <c r="E15" i="1"/>
  <c r="G14" i="1"/>
  <c r="E14" i="1"/>
  <c r="E13" i="1"/>
  <c r="G13" i="1"/>
  <c r="G12" i="1"/>
  <c r="E12" i="1"/>
  <c r="G11" i="1"/>
  <c r="E11" i="1"/>
  <c r="E10" i="1"/>
  <c r="E9" i="1"/>
  <c r="E8" i="1"/>
  <c r="E7" i="1"/>
  <c r="G7" i="1"/>
  <c r="E6" i="1"/>
  <c r="H29" i="1"/>
  <c r="G6" i="1"/>
  <c r="G5" i="1"/>
  <c r="E5" i="1"/>
  <c r="E29" i="1" l="1"/>
  <c r="G29" i="1"/>
</calcChain>
</file>

<file path=xl/sharedStrings.xml><?xml version="1.0" encoding="utf-8"?>
<sst xmlns="http://schemas.openxmlformats.org/spreadsheetml/2006/main" count="63" uniqueCount="58">
  <si>
    <t>NO</t>
  </si>
  <si>
    <t>KECAMATAN</t>
  </si>
  <si>
    <t>KODE</t>
  </si>
  <si>
    <t>NAMA</t>
  </si>
  <si>
    <t>PRIA</t>
  </si>
  <si>
    <t>JUMLAH</t>
  </si>
  <si>
    <t>%</t>
  </si>
  <si>
    <t>WANITA</t>
  </si>
  <si>
    <t>33.01.01</t>
  </si>
  <si>
    <t>33.01.02</t>
  </si>
  <si>
    <t>33.01.03</t>
  </si>
  <si>
    <t>33.01.04</t>
  </si>
  <si>
    <t>33.01.05</t>
  </si>
  <si>
    <t>33.01.06</t>
  </si>
  <si>
    <t>33.01.07</t>
  </si>
  <si>
    <t>33.01.08</t>
  </si>
  <si>
    <t>33.01.09</t>
  </si>
  <si>
    <t>33.01.10</t>
  </si>
  <si>
    <t>33.01.11</t>
  </si>
  <si>
    <t>33.01.12</t>
  </si>
  <si>
    <t>33.01.13</t>
  </si>
  <si>
    <t>33.01.14</t>
  </si>
  <si>
    <t>33.01.15</t>
  </si>
  <si>
    <t>33.01.16</t>
  </si>
  <si>
    <t>33.01.17</t>
  </si>
  <si>
    <t>33.01.18</t>
  </si>
  <si>
    <t>33.01.19</t>
  </si>
  <si>
    <t>33.01.20</t>
  </si>
  <si>
    <t>33.01.21</t>
  </si>
  <si>
    <t>33.01.22</t>
  </si>
  <si>
    <t>33.01.23</t>
  </si>
  <si>
    <t>33.01.24</t>
  </si>
  <si>
    <t>KEDUNGREJA</t>
  </si>
  <si>
    <t>KESUGIHAN</t>
  </si>
  <si>
    <t>ADIPALA</t>
  </si>
  <si>
    <t>BINANGUN</t>
  </si>
  <si>
    <t>NUSAWUNGU</t>
  </si>
  <si>
    <t>KROYA</t>
  </si>
  <si>
    <t>MAOS</t>
  </si>
  <si>
    <t>JERUKLEGI</t>
  </si>
  <si>
    <t>KAWUNGANTEN</t>
  </si>
  <si>
    <t>GANDRUNGMANGU</t>
  </si>
  <si>
    <t>SIDAREJA</t>
  </si>
  <si>
    <t>KARANGPUCUNG</t>
  </si>
  <si>
    <t>CIMANGGU</t>
  </si>
  <si>
    <t>MAJENANG</t>
  </si>
  <si>
    <t>WANAREJA</t>
  </si>
  <si>
    <t>DAYEUHLUHUR</t>
  </si>
  <si>
    <t>SAMPANG</t>
  </si>
  <si>
    <t>CIPARI</t>
  </si>
  <si>
    <t>PATIMUAN</t>
  </si>
  <si>
    <t>BANTARSARI</t>
  </si>
  <si>
    <t>CILACAP SELATAN</t>
  </si>
  <si>
    <t>CILACAP TENGAH</t>
  </si>
  <si>
    <t>CILACAP UTARA</t>
  </si>
  <si>
    <t>KAMPUNG LAUT</t>
  </si>
  <si>
    <t>JUMLAH PENDUDUK PER KECAMATAN</t>
  </si>
  <si>
    <t>JUMLAH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</si>
</sst>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right"/>
    </xf>
    <xf numFmtId="10" fontId="4" fillId="0" borderId="1" xfId="0" applyNumberFormat="1" applyFont="1" applyBorder="1" applyAlignment="1">
      <alignment horizontal="right"/>
    </xf>
    <xf numFmtId="3" fontId="3" fillId="3" borderId="1" xfId="0" applyNumberFormat="1" applyFont="1" applyFill="1" applyBorder="1" applyAlignment="1">
      <alignment horizontal="right"/>
    </xf>
    <xf numFmtId="10" fontId="3" fillId="3" borderId="1" xfId="0" applyNumberFormat="1" applyFont="1" applyFill="1" applyBorder="1" applyAlignment="1">
      <alignment horizontal="center"/>
    </xf>
    <xf numFmtId="10" fontId="3" fillId="3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"/>
  <sheetViews>
    <sheetView tabSelected="1" zoomScale="85" zoomScaleNormal="85" workbookViewId="0">
      <selection activeCell="A3" sqref="A3:I29"/>
    </sheetView>
  </sheetViews>
  <sheetFormatPr defaultRowHeight="15" x14ac:dyDescent="0.25"/>
  <cols>
    <col min="1" max="1" width="3.85546875" style="2" bestFit="1" customWidth="1"/>
    <col min="2" max="2" width="9.140625" style="1"/>
    <col min="3" max="3" width="18.85546875" bestFit="1" customWidth="1"/>
    <col min="4" max="7" width="9.140625" style="1"/>
    <col min="8" max="8" width="12.28515625" style="1" bestFit="1" customWidth="1"/>
    <col min="9" max="9" width="9.140625" style="1"/>
  </cols>
  <sheetData>
    <row r="1" spans="1:9" x14ac:dyDescent="0.25">
      <c r="A1" s="3" t="s">
        <v>56</v>
      </c>
      <c r="B1" s="3"/>
      <c r="C1" s="3"/>
      <c r="D1" s="3"/>
      <c r="E1" s="3"/>
      <c r="F1" s="3"/>
      <c r="G1" s="3"/>
      <c r="H1" s="3"/>
      <c r="I1" s="3"/>
    </row>
    <row r="3" spans="1:9" x14ac:dyDescent="0.25">
      <c r="A3" s="4" t="s">
        <v>0</v>
      </c>
      <c r="B3" s="5" t="s">
        <v>1</v>
      </c>
      <c r="C3" s="5"/>
      <c r="D3" s="5" t="s">
        <v>4</v>
      </c>
      <c r="E3" s="5"/>
      <c r="F3" s="5" t="s">
        <v>7</v>
      </c>
      <c r="G3" s="5"/>
      <c r="H3" s="5" t="s">
        <v>5</v>
      </c>
      <c r="I3" s="5"/>
    </row>
    <row r="4" spans="1:9" x14ac:dyDescent="0.25">
      <c r="A4" s="4"/>
      <c r="B4" s="6" t="s">
        <v>2</v>
      </c>
      <c r="C4" s="6" t="s">
        <v>3</v>
      </c>
      <c r="D4" s="6" t="s">
        <v>5</v>
      </c>
      <c r="E4" s="6" t="s">
        <v>6</v>
      </c>
      <c r="F4" s="6" t="s">
        <v>5</v>
      </c>
      <c r="G4" s="6" t="s">
        <v>6</v>
      </c>
      <c r="H4" s="6" t="s">
        <v>1</v>
      </c>
      <c r="I4" s="6" t="s">
        <v>6</v>
      </c>
    </row>
    <row r="5" spans="1:9" x14ac:dyDescent="0.25">
      <c r="A5" s="7">
        <v>1</v>
      </c>
      <c r="B5" s="8" t="s">
        <v>8</v>
      </c>
      <c r="C5" s="9" t="s">
        <v>32</v>
      </c>
      <c r="D5" s="10">
        <v>46765</v>
      </c>
      <c r="E5" s="11">
        <f>D5/H5</f>
        <v>0.50752083695085948</v>
      </c>
      <c r="F5" s="10">
        <v>45379</v>
      </c>
      <c r="G5" s="11">
        <f>F5/H5</f>
        <v>0.49247916304914047</v>
      </c>
      <c r="H5" s="10">
        <f>D5+F5</f>
        <v>92144</v>
      </c>
      <c r="I5" s="11">
        <f>H5/$H$29</f>
        <v>4.5552541591956125E-2</v>
      </c>
    </row>
    <row r="6" spans="1:9" x14ac:dyDescent="0.25">
      <c r="A6" s="7">
        <v>2</v>
      </c>
      <c r="B6" s="8" t="s">
        <v>9</v>
      </c>
      <c r="C6" s="9" t="s">
        <v>33</v>
      </c>
      <c r="D6" s="10">
        <v>70905</v>
      </c>
      <c r="E6" s="11">
        <f t="shared" ref="E6:E28" si="0">D6/H6</f>
        <v>0.50750467028837687</v>
      </c>
      <c r="F6" s="10">
        <v>68808</v>
      </c>
      <c r="G6" s="11">
        <f t="shared" ref="G6:G29" si="1">F6/H6</f>
        <v>0.49249532971162313</v>
      </c>
      <c r="H6" s="10">
        <f t="shared" ref="H6:H28" si="2">D6+F6</f>
        <v>139713</v>
      </c>
      <c r="I6" s="11">
        <f t="shared" ref="I6:I29" si="3">H6/$H$29</f>
        <v>6.9068873105540968E-2</v>
      </c>
    </row>
    <row r="7" spans="1:9" x14ac:dyDescent="0.25">
      <c r="A7" s="7">
        <v>3</v>
      </c>
      <c r="B7" s="8" t="s">
        <v>10</v>
      </c>
      <c r="C7" s="9" t="s">
        <v>34</v>
      </c>
      <c r="D7" s="10">
        <v>49978</v>
      </c>
      <c r="E7" s="11">
        <f t="shared" si="0"/>
        <v>0.50711285183757127</v>
      </c>
      <c r="F7" s="10">
        <v>48576</v>
      </c>
      <c r="G7" s="11">
        <f t="shared" si="1"/>
        <v>0.49288714816242873</v>
      </c>
      <c r="H7" s="10">
        <f t="shared" si="2"/>
        <v>98554</v>
      </c>
      <c r="I7" s="11">
        <f t="shared" si="3"/>
        <v>4.872140545291765E-2</v>
      </c>
    </row>
    <row r="8" spans="1:9" x14ac:dyDescent="0.25">
      <c r="A8" s="7">
        <v>4</v>
      </c>
      <c r="B8" s="8" t="s">
        <v>11</v>
      </c>
      <c r="C8" s="9" t="s">
        <v>35</v>
      </c>
      <c r="D8" s="10">
        <v>36097</v>
      </c>
      <c r="E8" s="11">
        <f t="shared" si="0"/>
        <v>0.50580108174761096</v>
      </c>
      <c r="F8" s="10">
        <v>35269</v>
      </c>
      <c r="G8" s="11">
        <f t="shared" si="1"/>
        <v>0.4941989182523891</v>
      </c>
      <c r="H8" s="10">
        <f t="shared" si="2"/>
        <v>71366</v>
      </c>
      <c r="I8" s="11">
        <f t="shared" si="3"/>
        <v>3.5280676802087393E-2</v>
      </c>
    </row>
    <row r="9" spans="1:9" x14ac:dyDescent="0.25">
      <c r="A9" s="7">
        <v>5</v>
      </c>
      <c r="B9" s="8" t="s">
        <v>12</v>
      </c>
      <c r="C9" s="9" t="s">
        <v>36</v>
      </c>
      <c r="D9" s="10">
        <v>45648</v>
      </c>
      <c r="E9" s="11">
        <f t="shared" si="0"/>
        <v>0.50631675854342983</v>
      </c>
      <c r="F9" s="10">
        <v>44509</v>
      </c>
      <c r="G9" s="11">
        <f t="shared" si="1"/>
        <v>0.49368324145657022</v>
      </c>
      <c r="H9" s="10">
        <f t="shared" si="2"/>
        <v>90157</v>
      </c>
      <c r="I9" s="11">
        <f t="shared" si="3"/>
        <v>4.4570243231311736E-2</v>
      </c>
    </row>
    <row r="10" spans="1:9" x14ac:dyDescent="0.25">
      <c r="A10" s="7">
        <v>6</v>
      </c>
      <c r="B10" s="8" t="s">
        <v>13</v>
      </c>
      <c r="C10" s="9" t="s">
        <v>37</v>
      </c>
      <c r="D10" s="10">
        <v>60536</v>
      </c>
      <c r="E10" s="11">
        <f t="shared" si="0"/>
        <v>0.50738837807709392</v>
      </c>
      <c r="F10" s="10">
        <v>58773</v>
      </c>
      <c r="G10" s="11">
        <f t="shared" si="1"/>
        <v>0.49261162192290608</v>
      </c>
      <c r="H10" s="10">
        <f t="shared" si="2"/>
        <v>119309</v>
      </c>
      <c r="I10" s="11">
        <f t="shared" si="3"/>
        <v>5.8981899904439722E-2</v>
      </c>
    </row>
    <row r="11" spans="1:9" x14ac:dyDescent="0.25">
      <c r="A11" s="7">
        <v>7</v>
      </c>
      <c r="B11" s="8" t="s">
        <v>14</v>
      </c>
      <c r="C11" s="9" t="s">
        <v>38</v>
      </c>
      <c r="D11" s="10">
        <v>24139</v>
      </c>
      <c r="E11" s="11">
        <f t="shared" si="0"/>
        <v>0.50141248805616723</v>
      </c>
      <c r="F11" s="10">
        <v>24003</v>
      </c>
      <c r="G11" s="11">
        <f t="shared" si="1"/>
        <v>0.49858751194383283</v>
      </c>
      <c r="H11" s="10">
        <f t="shared" si="2"/>
        <v>48142</v>
      </c>
      <c r="I11" s="11">
        <f t="shared" si="3"/>
        <v>2.379960124717781E-2</v>
      </c>
    </row>
    <row r="12" spans="1:9" x14ac:dyDescent="0.25">
      <c r="A12" s="7">
        <v>8</v>
      </c>
      <c r="B12" s="8" t="s">
        <v>15</v>
      </c>
      <c r="C12" s="9" t="s">
        <v>39</v>
      </c>
      <c r="D12" s="10">
        <v>40667</v>
      </c>
      <c r="E12" s="11">
        <f t="shared" si="0"/>
        <v>0.50784235370513753</v>
      </c>
      <c r="F12" s="10">
        <v>39411</v>
      </c>
      <c r="G12" s="11">
        <f t="shared" si="1"/>
        <v>0.49215764629486253</v>
      </c>
      <c r="H12" s="10">
        <f t="shared" si="2"/>
        <v>80078</v>
      </c>
      <c r="I12" s="11">
        <f t="shared" si="3"/>
        <v>3.9587563222788925E-2</v>
      </c>
    </row>
    <row r="13" spans="1:9" x14ac:dyDescent="0.25">
      <c r="A13" s="7">
        <v>9</v>
      </c>
      <c r="B13" s="8" t="s">
        <v>16</v>
      </c>
      <c r="C13" s="9" t="s">
        <v>40</v>
      </c>
      <c r="D13" s="10">
        <v>45177</v>
      </c>
      <c r="E13" s="11">
        <f t="shared" si="0"/>
        <v>0.509116931121529</v>
      </c>
      <c r="F13" s="10">
        <v>43559</v>
      </c>
      <c r="G13" s="11">
        <f t="shared" si="1"/>
        <v>0.490883068878471</v>
      </c>
      <c r="H13" s="10">
        <f t="shared" si="2"/>
        <v>88736</v>
      </c>
      <c r="I13" s="11">
        <f t="shared" si="3"/>
        <v>4.3867754066502639E-2</v>
      </c>
    </row>
    <row r="14" spans="1:9" x14ac:dyDescent="0.25">
      <c r="A14" s="7">
        <v>10</v>
      </c>
      <c r="B14" s="8" t="s">
        <v>17</v>
      </c>
      <c r="C14" s="9" t="s">
        <v>41</v>
      </c>
      <c r="D14" s="10">
        <v>58627</v>
      </c>
      <c r="E14" s="11">
        <f t="shared" si="0"/>
        <v>0.51055028694342119</v>
      </c>
      <c r="F14" s="10">
        <v>56204</v>
      </c>
      <c r="G14" s="11">
        <f t="shared" si="1"/>
        <v>0.48944971305657881</v>
      </c>
      <c r="H14" s="10">
        <f t="shared" si="2"/>
        <v>114831</v>
      </c>
      <c r="I14" s="11">
        <f t="shared" si="3"/>
        <v>5.6768144464597957E-2</v>
      </c>
    </row>
    <row r="15" spans="1:9" x14ac:dyDescent="0.25">
      <c r="A15" s="7">
        <v>11</v>
      </c>
      <c r="B15" s="8" t="s">
        <v>18</v>
      </c>
      <c r="C15" s="9" t="s">
        <v>42</v>
      </c>
      <c r="D15" s="10">
        <v>32490</v>
      </c>
      <c r="E15" s="11">
        <f t="shared" si="0"/>
        <v>0.50269216487189006</v>
      </c>
      <c r="F15" s="10">
        <v>32142</v>
      </c>
      <c r="G15" s="11">
        <f t="shared" si="1"/>
        <v>0.49730783512810989</v>
      </c>
      <c r="H15" s="10">
        <f t="shared" si="2"/>
        <v>64632</v>
      </c>
      <c r="I15" s="11">
        <f t="shared" si="3"/>
        <v>3.1951639479198955E-2</v>
      </c>
    </row>
    <row r="16" spans="1:9" x14ac:dyDescent="0.25">
      <c r="A16" s="7">
        <v>12</v>
      </c>
      <c r="B16" s="8" t="s">
        <v>19</v>
      </c>
      <c r="C16" s="9" t="s">
        <v>43</v>
      </c>
      <c r="D16" s="10">
        <v>42195</v>
      </c>
      <c r="E16" s="11">
        <f t="shared" si="0"/>
        <v>0.50779228593778203</v>
      </c>
      <c r="F16" s="10">
        <v>40900</v>
      </c>
      <c r="G16" s="11">
        <f t="shared" si="1"/>
        <v>0.49220771406221792</v>
      </c>
      <c r="H16" s="10">
        <f t="shared" si="2"/>
        <v>83095</v>
      </c>
      <c r="I16" s="11">
        <f t="shared" si="3"/>
        <v>4.1079054996349132E-2</v>
      </c>
    </row>
    <row r="17" spans="1:9" x14ac:dyDescent="0.25">
      <c r="A17" s="7">
        <v>13</v>
      </c>
      <c r="B17" s="8" t="s">
        <v>20</v>
      </c>
      <c r="C17" s="9" t="s">
        <v>44</v>
      </c>
      <c r="D17" s="10">
        <v>54908</v>
      </c>
      <c r="E17" s="11">
        <f t="shared" si="0"/>
        <v>0.50819565921606735</v>
      </c>
      <c r="F17" s="10">
        <v>53137</v>
      </c>
      <c r="G17" s="11">
        <f t="shared" si="1"/>
        <v>0.49180434078393265</v>
      </c>
      <c r="H17" s="10">
        <f t="shared" si="2"/>
        <v>108045</v>
      </c>
      <c r="I17" s="11">
        <f t="shared" si="3"/>
        <v>5.3413400289795319E-2</v>
      </c>
    </row>
    <row r="18" spans="1:9" x14ac:dyDescent="0.25">
      <c r="A18" s="7">
        <v>14</v>
      </c>
      <c r="B18" s="8" t="s">
        <v>21</v>
      </c>
      <c r="C18" s="9" t="s">
        <v>45</v>
      </c>
      <c r="D18" s="10">
        <v>73617</v>
      </c>
      <c r="E18" s="11">
        <f t="shared" si="0"/>
        <v>0.50516369425440377</v>
      </c>
      <c r="F18" s="10">
        <v>72112</v>
      </c>
      <c r="G18" s="11">
        <f t="shared" si="1"/>
        <v>0.49483630574559628</v>
      </c>
      <c r="H18" s="10">
        <f t="shared" si="2"/>
        <v>145729</v>
      </c>
      <c r="I18" s="11">
        <f t="shared" si="3"/>
        <v>7.2042958126998763E-2</v>
      </c>
    </row>
    <row r="19" spans="1:9" x14ac:dyDescent="0.25">
      <c r="A19" s="7">
        <v>15</v>
      </c>
      <c r="B19" s="8" t="s">
        <v>22</v>
      </c>
      <c r="C19" s="9" t="s">
        <v>46</v>
      </c>
      <c r="D19" s="10">
        <v>55134</v>
      </c>
      <c r="E19" s="11">
        <f t="shared" si="0"/>
        <v>0.50367244025433022</v>
      </c>
      <c r="F19" s="10">
        <v>54330</v>
      </c>
      <c r="G19" s="11">
        <f t="shared" si="1"/>
        <v>0.49632755974566983</v>
      </c>
      <c r="H19" s="10">
        <f t="shared" si="2"/>
        <v>109464</v>
      </c>
      <c r="I19" s="11">
        <f t="shared" si="3"/>
        <v>5.4114900729530797E-2</v>
      </c>
    </row>
    <row r="20" spans="1:9" x14ac:dyDescent="0.25">
      <c r="A20" s="7">
        <v>16</v>
      </c>
      <c r="B20" s="8" t="s">
        <v>23</v>
      </c>
      <c r="C20" s="9" t="s">
        <v>47</v>
      </c>
      <c r="D20" s="10">
        <v>24871</v>
      </c>
      <c r="E20" s="11">
        <f t="shared" si="0"/>
        <v>0.49590253823300701</v>
      </c>
      <c r="F20" s="10">
        <v>25282</v>
      </c>
      <c r="G20" s="11">
        <f t="shared" si="1"/>
        <v>0.50409746176699299</v>
      </c>
      <c r="H20" s="10">
        <f t="shared" si="2"/>
        <v>50153</v>
      </c>
      <c r="I20" s="11">
        <f t="shared" si="3"/>
        <v>2.4793764308705675E-2</v>
      </c>
    </row>
    <row r="21" spans="1:9" x14ac:dyDescent="0.25">
      <c r="A21" s="7">
        <v>17</v>
      </c>
      <c r="B21" s="8" t="s">
        <v>24</v>
      </c>
      <c r="C21" s="9" t="s">
        <v>48</v>
      </c>
      <c r="D21" s="10">
        <v>22486</v>
      </c>
      <c r="E21" s="11">
        <f t="shared" si="0"/>
        <v>0.50223353881890465</v>
      </c>
      <c r="F21" s="10">
        <v>22286</v>
      </c>
      <c r="G21" s="11">
        <f t="shared" si="1"/>
        <v>0.49776646118109535</v>
      </c>
      <c r="H21" s="10">
        <f t="shared" si="2"/>
        <v>44772</v>
      </c>
      <c r="I21" s="11">
        <f t="shared" si="3"/>
        <v>2.2133599498123154E-2</v>
      </c>
    </row>
    <row r="22" spans="1:9" x14ac:dyDescent="0.25">
      <c r="A22" s="7">
        <v>18</v>
      </c>
      <c r="B22" s="8" t="s">
        <v>25</v>
      </c>
      <c r="C22" s="9" t="s">
        <v>49</v>
      </c>
      <c r="D22" s="10">
        <v>34858</v>
      </c>
      <c r="E22" s="11">
        <f t="shared" si="0"/>
        <v>0.50817855789136079</v>
      </c>
      <c r="F22" s="10">
        <v>33736</v>
      </c>
      <c r="G22" s="11">
        <f t="shared" si="1"/>
        <v>0.49182144210863926</v>
      </c>
      <c r="H22" s="10">
        <f t="shared" si="2"/>
        <v>68594</v>
      </c>
      <c r="I22" s="11">
        <f t="shared" si="3"/>
        <v>3.3910303850046002E-2</v>
      </c>
    </row>
    <row r="23" spans="1:9" x14ac:dyDescent="0.25">
      <c r="A23" s="7">
        <v>19</v>
      </c>
      <c r="B23" s="8" t="s">
        <v>26</v>
      </c>
      <c r="C23" s="9" t="s">
        <v>50</v>
      </c>
      <c r="D23" s="10">
        <v>25888</v>
      </c>
      <c r="E23" s="11">
        <f t="shared" si="0"/>
        <v>0.50297260540120459</v>
      </c>
      <c r="F23" s="10">
        <v>25582</v>
      </c>
      <c r="G23" s="11">
        <f t="shared" si="1"/>
        <v>0.49702739459879541</v>
      </c>
      <c r="H23" s="10">
        <f t="shared" si="2"/>
        <v>51470</v>
      </c>
      <c r="I23" s="11">
        <f t="shared" si="3"/>
        <v>2.5444839769686381E-2</v>
      </c>
    </row>
    <row r="24" spans="1:9" x14ac:dyDescent="0.25">
      <c r="A24" s="7">
        <v>20</v>
      </c>
      <c r="B24" s="8" t="s">
        <v>27</v>
      </c>
      <c r="C24" s="9" t="s">
        <v>51</v>
      </c>
      <c r="D24" s="10">
        <v>39439</v>
      </c>
      <c r="E24" s="11">
        <f t="shared" si="0"/>
        <v>0.50877871950668885</v>
      </c>
      <c r="F24" s="10">
        <v>38078</v>
      </c>
      <c r="G24" s="11">
        <f t="shared" si="1"/>
        <v>0.49122128049331115</v>
      </c>
      <c r="H24" s="10">
        <f t="shared" si="2"/>
        <v>77517</v>
      </c>
      <c r="I24" s="11">
        <f t="shared" si="3"/>
        <v>3.8321500766014753E-2</v>
      </c>
    </row>
    <row r="25" spans="1:9" x14ac:dyDescent="0.25">
      <c r="A25" s="7">
        <v>21</v>
      </c>
      <c r="B25" s="8" t="s">
        <v>28</v>
      </c>
      <c r="C25" s="9" t="s">
        <v>52</v>
      </c>
      <c r="D25" s="10">
        <v>42820</v>
      </c>
      <c r="E25" s="11">
        <f t="shared" si="0"/>
        <v>0.50417397652211793</v>
      </c>
      <c r="F25" s="10">
        <v>42111</v>
      </c>
      <c r="G25" s="11">
        <f t="shared" si="1"/>
        <v>0.49582602347788207</v>
      </c>
      <c r="H25" s="10">
        <f t="shared" si="2"/>
        <v>84931</v>
      </c>
      <c r="I25" s="11">
        <f t="shared" si="3"/>
        <v>4.1986704613934993E-2</v>
      </c>
    </row>
    <row r="26" spans="1:9" x14ac:dyDescent="0.25">
      <c r="A26" s="7">
        <v>22</v>
      </c>
      <c r="B26" s="8" t="s">
        <v>29</v>
      </c>
      <c r="C26" s="9" t="s">
        <v>53</v>
      </c>
      <c r="D26" s="10">
        <v>45489</v>
      </c>
      <c r="E26" s="11">
        <f t="shared" si="0"/>
        <v>0.50406116682364677</v>
      </c>
      <c r="F26" s="10">
        <v>44756</v>
      </c>
      <c r="G26" s="11">
        <f t="shared" si="1"/>
        <v>0.49593883317635323</v>
      </c>
      <c r="H26" s="10">
        <f t="shared" si="2"/>
        <v>90245</v>
      </c>
      <c r="I26" s="11">
        <f t="shared" si="3"/>
        <v>4.4613747134551143E-2</v>
      </c>
    </row>
    <row r="27" spans="1:9" x14ac:dyDescent="0.25">
      <c r="A27" s="7">
        <v>23</v>
      </c>
      <c r="B27" s="8" t="s">
        <v>30</v>
      </c>
      <c r="C27" s="9" t="s">
        <v>54</v>
      </c>
      <c r="D27" s="10">
        <v>42788</v>
      </c>
      <c r="E27" s="11">
        <f t="shared" si="0"/>
        <v>0.50386839223259816</v>
      </c>
      <c r="F27" s="10">
        <v>42131</v>
      </c>
      <c r="G27" s="11">
        <f t="shared" si="1"/>
        <v>0.49613160776740189</v>
      </c>
      <c r="H27" s="10">
        <f t="shared" si="2"/>
        <v>84919</v>
      </c>
      <c r="I27" s="11">
        <f t="shared" si="3"/>
        <v>4.1980772263493255E-2</v>
      </c>
    </row>
    <row r="28" spans="1:9" x14ac:dyDescent="0.25">
      <c r="A28" s="7">
        <v>24</v>
      </c>
      <c r="B28" s="8" t="s">
        <v>31</v>
      </c>
      <c r="C28" s="9" t="s">
        <v>55</v>
      </c>
      <c r="D28" s="10">
        <v>8471</v>
      </c>
      <c r="E28" s="11">
        <f t="shared" si="0"/>
        <v>0.52254641909814326</v>
      </c>
      <c r="F28" s="10">
        <v>7740</v>
      </c>
      <c r="G28" s="11">
        <f t="shared" si="1"/>
        <v>0.47745358090185674</v>
      </c>
      <c r="H28" s="10">
        <f t="shared" si="2"/>
        <v>16211</v>
      </c>
      <c r="I28" s="11">
        <f t="shared" si="3"/>
        <v>8.0141110842507461E-3</v>
      </c>
    </row>
    <row r="29" spans="1:9" x14ac:dyDescent="0.25">
      <c r="A29" s="4" t="s">
        <v>57</v>
      </c>
      <c r="B29" s="4"/>
      <c r="C29" s="4"/>
      <c r="D29" s="12">
        <f>SUM(D5:D28)</f>
        <v>1023993</v>
      </c>
      <c r="E29" s="13">
        <f>D29/H29</f>
        <v>0.50622377715718803</v>
      </c>
      <c r="F29" s="12">
        <f>SUM(F5:F28)</f>
        <v>998814</v>
      </c>
      <c r="G29" s="13">
        <f t="shared" si="1"/>
        <v>0.49377622284281197</v>
      </c>
      <c r="H29" s="12">
        <f>SUM(H5:H28)</f>
        <v>2022807</v>
      </c>
      <c r="I29" s="14">
        <f t="shared" si="3"/>
        <v>1</v>
      </c>
    </row>
  </sheetData>
  <mergeCells count="7">
    <mergeCell ref="H3:I3"/>
    <mergeCell ref="A1:I1"/>
    <mergeCell ref="A29:C29"/>
    <mergeCell ref="A3:A4"/>
    <mergeCell ref="B3:C3"/>
    <mergeCell ref="D3:E3"/>
    <mergeCell ref="F3:G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PIAK</dc:creator>
  <cp:lastModifiedBy>ANTON PIAK</cp:lastModifiedBy>
  <dcterms:created xsi:type="dcterms:W3CDTF">2015-06-05T18:17:20Z</dcterms:created>
  <dcterms:modified xsi:type="dcterms:W3CDTF">2023-11-10T00:55:59Z</dcterms:modified>
</cp:coreProperties>
</file>