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B5C20614-5A05-4A99-8069-F191ACF865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H59" i="1"/>
  <c r="E59" i="1"/>
  <c r="D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H30" i="1"/>
  <c r="I30" i="1"/>
  <c r="D30" i="1"/>
  <c r="E30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6" i="1"/>
  <c r="F7" i="1"/>
  <c r="F8" i="1"/>
  <c r="F9" i="1"/>
  <c r="L38" i="1" s="1"/>
  <c r="F10" i="1"/>
  <c r="F11" i="1"/>
  <c r="F12" i="1"/>
  <c r="F13" i="1"/>
  <c r="F14" i="1"/>
  <c r="F15" i="1"/>
  <c r="F16" i="1"/>
  <c r="F17" i="1"/>
  <c r="L46" i="1" s="1"/>
  <c r="F18" i="1"/>
  <c r="F19" i="1"/>
  <c r="F20" i="1"/>
  <c r="F21" i="1"/>
  <c r="F22" i="1"/>
  <c r="F23" i="1"/>
  <c r="F24" i="1"/>
  <c r="F25" i="1"/>
  <c r="L54" i="1" s="1"/>
  <c r="F26" i="1"/>
  <c r="F27" i="1"/>
  <c r="F28" i="1"/>
  <c r="F29" i="1"/>
  <c r="F6" i="1"/>
  <c r="L37" i="1" l="1"/>
  <c r="K37" i="1" s="1"/>
  <c r="L56" i="1"/>
  <c r="G27" i="1" s="1"/>
  <c r="L40" i="1"/>
  <c r="G11" i="1" s="1"/>
  <c r="L48" i="1"/>
  <c r="K19" i="1" s="1"/>
  <c r="L45" i="1"/>
  <c r="K45" i="1" s="1"/>
  <c r="L53" i="1"/>
  <c r="K53" i="1" s="1"/>
  <c r="K17" i="1"/>
  <c r="G17" i="1"/>
  <c r="K46" i="1"/>
  <c r="G46" i="1"/>
  <c r="K54" i="1"/>
  <c r="G54" i="1"/>
  <c r="K25" i="1"/>
  <c r="G25" i="1"/>
  <c r="G9" i="1"/>
  <c r="K38" i="1"/>
  <c r="G38" i="1"/>
  <c r="K9" i="1"/>
  <c r="L55" i="1"/>
  <c r="G26" i="1" s="1"/>
  <c r="L47" i="1"/>
  <c r="L39" i="1"/>
  <c r="G10" i="1" s="1"/>
  <c r="L35" i="1"/>
  <c r="G6" i="1" s="1"/>
  <c r="L52" i="1"/>
  <c r="G23" i="1" s="1"/>
  <c r="L44" i="1"/>
  <c r="G15" i="1" s="1"/>
  <c r="L36" i="1"/>
  <c r="G7" i="1" s="1"/>
  <c r="L51" i="1"/>
  <c r="G22" i="1" s="1"/>
  <c r="L43" i="1"/>
  <c r="L58" i="1"/>
  <c r="G29" i="1" s="1"/>
  <c r="L50" i="1"/>
  <c r="G21" i="1" s="1"/>
  <c r="L42" i="1"/>
  <c r="G13" i="1" s="1"/>
  <c r="G37" i="1"/>
  <c r="L57" i="1"/>
  <c r="G28" i="1" s="1"/>
  <c r="L49" i="1"/>
  <c r="G20" i="1" s="1"/>
  <c r="L41" i="1"/>
  <c r="G12" i="1" s="1"/>
  <c r="J30" i="1"/>
  <c r="F30" i="1"/>
  <c r="J59" i="1"/>
  <c r="F59" i="1"/>
  <c r="G19" i="1" l="1"/>
  <c r="G8" i="1"/>
  <c r="K8" i="1"/>
  <c r="K40" i="1"/>
  <c r="K24" i="1"/>
  <c r="G53" i="1"/>
  <c r="K11" i="1"/>
  <c r="G48" i="1"/>
  <c r="K48" i="1"/>
  <c r="G40" i="1"/>
  <c r="G24" i="1"/>
  <c r="K56" i="1"/>
  <c r="K27" i="1"/>
  <c r="G56" i="1"/>
  <c r="K16" i="1"/>
  <c r="G45" i="1"/>
  <c r="G16" i="1"/>
  <c r="K39" i="1"/>
  <c r="G39" i="1"/>
  <c r="K10" i="1"/>
  <c r="L59" i="1"/>
  <c r="G30" i="1" s="1"/>
  <c r="K47" i="1"/>
  <c r="G47" i="1"/>
  <c r="K18" i="1"/>
  <c r="K21" i="1"/>
  <c r="K50" i="1"/>
  <c r="G50" i="1"/>
  <c r="K52" i="1"/>
  <c r="G52" i="1"/>
  <c r="K23" i="1"/>
  <c r="K36" i="1"/>
  <c r="G36" i="1"/>
  <c r="K7" i="1"/>
  <c r="K44" i="1"/>
  <c r="G44" i="1"/>
  <c r="K15" i="1"/>
  <c r="K12" i="1"/>
  <c r="K41" i="1"/>
  <c r="G41" i="1"/>
  <c r="K43" i="1"/>
  <c r="G43" i="1"/>
  <c r="K14" i="1"/>
  <c r="K35" i="1"/>
  <c r="G35" i="1"/>
  <c r="K6" i="1"/>
  <c r="K13" i="1"/>
  <c r="K42" i="1"/>
  <c r="G42" i="1"/>
  <c r="K55" i="1"/>
  <c r="G55" i="1"/>
  <c r="K26" i="1"/>
  <c r="G18" i="1"/>
  <c r="K29" i="1"/>
  <c r="K58" i="1"/>
  <c r="G58" i="1"/>
  <c r="K20" i="1"/>
  <c r="K49" i="1"/>
  <c r="G49" i="1"/>
  <c r="K28" i="1"/>
  <c r="K57" i="1"/>
  <c r="G57" i="1"/>
  <c r="K51" i="1"/>
  <c r="G51" i="1"/>
  <c r="K22" i="1"/>
  <c r="G14" i="1"/>
  <c r="K59" i="1" l="1"/>
  <c r="G59" i="1"/>
  <c r="K30" i="1"/>
</calcChain>
</file>

<file path=xl/sharedStrings.xml><?xml version="1.0" encoding="utf-8"?>
<sst xmlns="http://schemas.openxmlformats.org/spreadsheetml/2006/main" count="130" uniqueCount="64">
  <si>
    <t>NO</t>
  </si>
  <si>
    <t>JUMLAH</t>
  </si>
  <si>
    <t>KABUPATEN CILACAP</t>
  </si>
  <si>
    <t>KECAMATAN</t>
  </si>
  <si>
    <t>PRIA</t>
  </si>
  <si>
    <t>WANITA</t>
  </si>
  <si>
    <t>KODE</t>
  </si>
  <si>
    <t>NAMA</t>
  </si>
  <si>
    <t>%</t>
  </si>
  <si>
    <t>KEDUNGREJA</t>
  </si>
  <si>
    <t>KESUGIHAN</t>
  </si>
  <si>
    <t>ADIPALA</t>
  </si>
  <si>
    <t>BINANGUN</t>
  </si>
  <si>
    <t>NUSAWUNGU</t>
  </si>
  <si>
    <t>KROYA</t>
  </si>
  <si>
    <t>MAOS</t>
  </si>
  <si>
    <t>JERUKLEGI</t>
  </si>
  <si>
    <t>KAWUNGANTEN</t>
  </si>
  <si>
    <t>GANDRUNGMANGU</t>
  </si>
  <si>
    <t>SIDAREJA</t>
  </si>
  <si>
    <t>KARANGPUCUNG</t>
  </si>
  <si>
    <t>CIMANGGU</t>
  </si>
  <si>
    <t>MAJENANG</t>
  </si>
  <si>
    <t>WANAREJA</t>
  </si>
  <si>
    <t>DAYEUHLUHUR</t>
  </si>
  <si>
    <t>SAMPANG</t>
  </si>
  <si>
    <t>CIPARI</t>
  </si>
  <si>
    <t>PATIMUAN</t>
  </si>
  <si>
    <t>BANTARSARI</t>
  </si>
  <si>
    <t>CILACAP SELATAN</t>
  </si>
  <si>
    <t>CILACAP TENGAH</t>
  </si>
  <si>
    <t>CILACAP UTARA</t>
  </si>
  <si>
    <t>KAMPUNG LAUT</t>
  </si>
  <si>
    <t xml:space="preserve">JUMLAH </t>
  </si>
  <si>
    <t>330101</t>
  </si>
  <si>
    <t>330102</t>
  </si>
  <si>
    <t>330103</t>
  </si>
  <si>
    <t>330104</t>
  </si>
  <si>
    <t>330105</t>
  </si>
  <si>
    <t>330106</t>
  </si>
  <si>
    <t>330107</t>
  </si>
  <si>
    <t>330108</t>
  </si>
  <si>
    <t>330109</t>
  </si>
  <si>
    <t>330110</t>
  </si>
  <si>
    <t>330111</t>
  </si>
  <si>
    <t>330112</t>
  </si>
  <si>
    <t>330113</t>
  </si>
  <si>
    <t>330114</t>
  </si>
  <si>
    <t>330115</t>
  </si>
  <si>
    <t>330116</t>
  </si>
  <si>
    <t>330117</t>
  </si>
  <si>
    <t>330118</t>
  </si>
  <si>
    <t>330119</t>
  </si>
  <si>
    <t>330120</t>
  </si>
  <si>
    <t>330121</t>
  </si>
  <si>
    <t>330122</t>
  </si>
  <si>
    <t>330123</t>
  </si>
  <si>
    <t>330124</t>
  </si>
  <si>
    <t>PENDUDUK</t>
  </si>
  <si>
    <t>JUMLAH PENDUDUK BERDASARKAN STATUS PERKAWINAN PER KECAMATAN</t>
  </si>
  <si>
    <t>BELUM KAWIN</t>
  </si>
  <si>
    <t>KAWIN</t>
  </si>
  <si>
    <t>CERAI HIDUP</t>
  </si>
  <si>
    <t>CERAI 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</si>
</sst>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10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zoomScale="85" zoomScaleNormal="85" workbookViewId="0">
      <selection activeCell="L13" sqref="L13"/>
    </sheetView>
  </sheetViews>
  <sheetFormatPr defaultRowHeight="15" x14ac:dyDescent="0.25"/>
  <cols>
    <col min="1" max="1" width="5" style="1" customWidth="1"/>
    <col min="2" max="2" width="10.140625" style="2" customWidth="1"/>
    <col min="3" max="3" width="18.85546875" style="4" bestFit="1" customWidth="1"/>
    <col min="4" max="4" width="13.85546875" style="3" customWidth="1"/>
    <col min="5" max="5" width="14.7109375" style="3" customWidth="1"/>
    <col min="6" max="6" width="14.28515625" customWidth="1"/>
    <col min="7" max="7" width="12.28515625" bestFit="1" customWidth="1"/>
    <col min="8" max="8" width="13.28515625" customWidth="1"/>
    <col min="9" max="9" width="14.5703125" bestFit="1" customWidth="1"/>
    <col min="11" max="11" width="12.85546875" customWidth="1"/>
    <col min="12" max="12" width="14.28515625" customWidth="1"/>
  </cols>
  <sheetData>
    <row r="1" spans="1:12" x14ac:dyDescent="0.25">
      <c r="A1" s="22" t="s">
        <v>59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x14ac:dyDescent="0.25">
      <c r="A4" s="19" t="s">
        <v>0</v>
      </c>
      <c r="B4" s="20" t="s">
        <v>3</v>
      </c>
      <c r="C4" s="20"/>
      <c r="D4" s="21" t="s">
        <v>60</v>
      </c>
      <c r="E4" s="21"/>
      <c r="F4" s="21"/>
      <c r="G4" s="21"/>
      <c r="H4" s="20" t="s">
        <v>61</v>
      </c>
      <c r="I4" s="20"/>
      <c r="J4" s="20"/>
      <c r="K4" s="20"/>
      <c r="L4" s="5"/>
    </row>
    <row r="5" spans="1:12" x14ac:dyDescent="0.25">
      <c r="A5" s="19"/>
      <c r="B5" s="15" t="s">
        <v>6</v>
      </c>
      <c r="C5" s="16" t="s">
        <v>7</v>
      </c>
      <c r="D5" s="16" t="s">
        <v>4</v>
      </c>
      <c r="E5" s="16" t="s">
        <v>5</v>
      </c>
      <c r="F5" s="15" t="s">
        <v>33</v>
      </c>
      <c r="G5" s="15" t="s">
        <v>8</v>
      </c>
      <c r="H5" s="15" t="s">
        <v>4</v>
      </c>
      <c r="I5" s="15" t="s">
        <v>5</v>
      </c>
      <c r="J5" s="15" t="s">
        <v>1</v>
      </c>
      <c r="K5" s="15" t="s">
        <v>8</v>
      </c>
      <c r="L5" s="5"/>
    </row>
    <row r="6" spans="1:12" x14ac:dyDescent="0.25">
      <c r="A6" s="6">
        <v>1</v>
      </c>
      <c r="B6" s="7" t="s">
        <v>34</v>
      </c>
      <c r="C6" s="8" t="s">
        <v>9</v>
      </c>
      <c r="D6" s="9">
        <v>21870</v>
      </c>
      <c r="E6" s="9">
        <v>17132</v>
      </c>
      <c r="F6" s="9">
        <f>D6+E6</f>
        <v>39002</v>
      </c>
      <c r="G6" s="10">
        <f>F6/L35</f>
        <v>0.42116061594281146</v>
      </c>
      <c r="H6" s="9">
        <v>23348</v>
      </c>
      <c r="I6" s="9">
        <v>23985</v>
      </c>
      <c r="J6" s="9">
        <f>H6+I6</f>
        <v>47333</v>
      </c>
      <c r="K6" s="10">
        <f>J6/L35</f>
        <v>0.51112238947800359</v>
      </c>
      <c r="L6" s="5"/>
    </row>
    <row r="7" spans="1:12" x14ac:dyDescent="0.25">
      <c r="A7" s="6">
        <v>2</v>
      </c>
      <c r="B7" s="7" t="s">
        <v>35</v>
      </c>
      <c r="C7" s="8" t="s">
        <v>10</v>
      </c>
      <c r="D7" s="9">
        <v>33150</v>
      </c>
      <c r="E7" s="9">
        <v>26380</v>
      </c>
      <c r="F7" s="9">
        <f t="shared" ref="F7:F29" si="0">D7+E7</f>
        <v>59530</v>
      </c>
      <c r="G7" s="10">
        <f t="shared" ref="G7:G30" si="1">F7/L36</f>
        <v>0.42327929465301478</v>
      </c>
      <c r="H7" s="9">
        <v>35191</v>
      </c>
      <c r="I7" s="9">
        <v>35720</v>
      </c>
      <c r="J7" s="9">
        <f t="shared" ref="J7:J29" si="2">H7+I7</f>
        <v>70911</v>
      </c>
      <c r="K7" s="10">
        <f t="shared" ref="K7:K30" si="3">J7/L36</f>
        <v>0.5042022184300341</v>
      </c>
      <c r="L7" s="5"/>
    </row>
    <row r="8" spans="1:12" x14ac:dyDescent="0.25">
      <c r="A8" s="6">
        <v>3</v>
      </c>
      <c r="B8" s="7" t="s">
        <v>36</v>
      </c>
      <c r="C8" s="8" t="s">
        <v>11</v>
      </c>
      <c r="D8" s="9">
        <v>22962</v>
      </c>
      <c r="E8" s="9">
        <v>18626</v>
      </c>
      <c r="F8" s="9">
        <f t="shared" si="0"/>
        <v>41588</v>
      </c>
      <c r="G8" s="10">
        <f t="shared" si="1"/>
        <v>0.41871048286416174</v>
      </c>
      <c r="H8" s="9">
        <v>25162</v>
      </c>
      <c r="I8" s="9">
        <v>25651</v>
      </c>
      <c r="J8" s="9">
        <f t="shared" si="2"/>
        <v>50813</v>
      </c>
      <c r="K8" s="10">
        <f t="shared" si="3"/>
        <v>0.51158833715919616</v>
      </c>
      <c r="L8" s="5"/>
    </row>
    <row r="9" spans="1:12" x14ac:dyDescent="0.25">
      <c r="A9" s="6">
        <v>4</v>
      </c>
      <c r="B9" s="7" t="s">
        <v>37</v>
      </c>
      <c r="C9" s="8" t="s">
        <v>12</v>
      </c>
      <c r="D9" s="9">
        <v>16176</v>
      </c>
      <c r="E9" s="9">
        <v>13062</v>
      </c>
      <c r="F9" s="9">
        <f t="shared" si="0"/>
        <v>29238</v>
      </c>
      <c r="G9" s="10">
        <f t="shared" si="1"/>
        <v>0.40685749272922089</v>
      </c>
      <c r="H9" s="9">
        <v>18510</v>
      </c>
      <c r="I9" s="9">
        <v>18953</v>
      </c>
      <c r="J9" s="9">
        <f t="shared" si="2"/>
        <v>37463</v>
      </c>
      <c r="K9" s="10">
        <f t="shared" si="3"/>
        <v>0.52131138416152956</v>
      </c>
      <c r="L9" s="5"/>
    </row>
    <row r="10" spans="1:12" x14ac:dyDescent="0.25">
      <c r="A10" s="6">
        <v>5</v>
      </c>
      <c r="B10" s="7" t="s">
        <v>38</v>
      </c>
      <c r="C10" s="8" t="s">
        <v>13</v>
      </c>
      <c r="D10" s="9">
        <v>20871</v>
      </c>
      <c r="E10" s="9">
        <v>16566</v>
      </c>
      <c r="F10" s="9">
        <f t="shared" si="0"/>
        <v>37437</v>
      </c>
      <c r="G10" s="10">
        <f t="shared" si="1"/>
        <v>0.41251074332811777</v>
      </c>
      <c r="H10" s="9">
        <v>23273</v>
      </c>
      <c r="I10" s="9">
        <v>23666</v>
      </c>
      <c r="J10" s="9">
        <f t="shared" si="2"/>
        <v>46939</v>
      </c>
      <c r="K10" s="10">
        <f t="shared" si="3"/>
        <v>0.51721136258456923</v>
      </c>
      <c r="L10" s="5"/>
    </row>
    <row r="11" spans="1:12" x14ac:dyDescent="0.25">
      <c r="A11" s="6">
        <v>6</v>
      </c>
      <c r="B11" s="7" t="s">
        <v>39</v>
      </c>
      <c r="C11" s="8" t="s">
        <v>14</v>
      </c>
      <c r="D11" s="9">
        <v>28949</v>
      </c>
      <c r="E11" s="9">
        <v>22599</v>
      </c>
      <c r="F11" s="9">
        <f t="shared" si="0"/>
        <v>51548</v>
      </c>
      <c r="G11" s="10">
        <f t="shared" si="1"/>
        <v>0.4297349795336507</v>
      </c>
      <c r="H11" s="9">
        <v>29425</v>
      </c>
      <c r="I11" s="9">
        <v>30096</v>
      </c>
      <c r="J11" s="9">
        <f t="shared" si="2"/>
        <v>59521</v>
      </c>
      <c r="K11" s="10">
        <f t="shared" si="3"/>
        <v>0.49620267938275825</v>
      </c>
      <c r="L11" s="5"/>
    </row>
    <row r="12" spans="1:12" x14ac:dyDescent="0.25">
      <c r="A12" s="6">
        <v>7</v>
      </c>
      <c r="B12" s="7" t="s">
        <v>40</v>
      </c>
      <c r="C12" s="8" t="s">
        <v>15</v>
      </c>
      <c r="D12" s="9">
        <v>10981</v>
      </c>
      <c r="E12" s="9">
        <v>8791</v>
      </c>
      <c r="F12" s="9">
        <f t="shared" si="0"/>
        <v>19772</v>
      </c>
      <c r="G12" s="10">
        <f t="shared" si="1"/>
        <v>0.41027556440903057</v>
      </c>
      <c r="H12" s="9">
        <v>12021</v>
      </c>
      <c r="I12" s="9">
        <v>12369</v>
      </c>
      <c r="J12" s="9">
        <f t="shared" si="2"/>
        <v>24390</v>
      </c>
      <c r="K12" s="10">
        <f t="shared" si="3"/>
        <v>0.50610059760956172</v>
      </c>
      <c r="L12" s="5"/>
    </row>
    <row r="13" spans="1:12" x14ac:dyDescent="0.25">
      <c r="A13" s="6">
        <v>8</v>
      </c>
      <c r="B13" s="7" t="s">
        <v>41</v>
      </c>
      <c r="C13" s="8" t="s">
        <v>16</v>
      </c>
      <c r="D13" s="9">
        <v>18679</v>
      </c>
      <c r="E13" s="9">
        <v>14892</v>
      </c>
      <c r="F13" s="9">
        <f t="shared" si="0"/>
        <v>33571</v>
      </c>
      <c r="G13" s="10">
        <f t="shared" si="1"/>
        <v>0.41593051924720925</v>
      </c>
      <c r="H13" s="9">
        <v>20605</v>
      </c>
      <c r="I13" s="9">
        <v>21081</v>
      </c>
      <c r="J13" s="9">
        <f t="shared" si="2"/>
        <v>41686</v>
      </c>
      <c r="K13" s="10">
        <f t="shared" si="3"/>
        <v>0.51647194380087469</v>
      </c>
      <c r="L13" s="5"/>
    </row>
    <row r="14" spans="1:12" x14ac:dyDescent="0.25">
      <c r="A14" s="6">
        <v>9</v>
      </c>
      <c r="B14" s="7" t="s">
        <v>42</v>
      </c>
      <c r="C14" s="8" t="s">
        <v>17</v>
      </c>
      <c r="D14" s="9">
        <v>21481</v>
      </c>
      <c r="E14" s="9">
        <v>16688</v>
      </c>
      <c r="F14" s="9">
        <f t="shared" si="0"/>
        <v>38169</v>
      </c>
      <c r="G14" s="10">
        <f t="shared" si="1"/>
        <v>0.42770220299858813</v>
      </c>
      <c r="H14" s="9">
        <v>21780</v>
      </c>
      <c r="I14" s="9">
        <v>22203</v>
      </c>
      <c r="J14" s="9">
        <f t="shared" si="2"/>
        <v>43983</v>
      </c>
      <c r="K14" s="10">
        <f t="shared" si="3"/>
        <v>0.49285089980054236</v>
      </c>
      <c r="L14" s="5"/>
    </row>
    <row r="15" spans="1:12" x14ac:dyDescent="0.25">
      <c r="A15" s="6">
        <v>10</v>
      </c>
      <c r="B15" s="7" t="s">
        <v>43</v>
      </c>
      <c r="C15" s="8" t="s">
        <v>18</v>
      </c>
      <c r="D15" s="9">
        <v>27583</v>
      </c>
      <c r="E15" s="9">
        <v>20912</v>
      </c>
      <c r="F15" s="9">
        <f t="shared" si="0"/>
        <v>48495</v>
      </c>
      <c r="G15" s="10">
        <f t="shared" si="1"/>
        <v>0.42056925798730355</v>
      </c>
      <c r="H15" s="9">
        <v>28992</v>
      </c>
      <c r="I15" s="9">
        <v>29924</v>
      </c>
      <c r="J15" s="9">
        <f t="shared" si="2"/>
        <v>58916</v>
      </c>
      <c r="K15" s="10">
        <f t="shared" si="3"/>
        <v>0.51094460054809732</v>
      </c>
      <c r="L15" s="5"/>
    </row>
    <row r="16" spans="1:12" x14ac:dyDescent="0.25">
      <c r="A16" s="6">
        <v>11</v>
      </c>
      <c r="B16" s="7" t="s">
        <v>44</v>
      </c>
      <c r="C16" s="8" t="s">
        <v>19</v>
      </c>
      <c r="D16" s="9">
        <v>15295</v>
      </c>
      <c r="E16" s="9">
        <v>12181</v>
      </c>
      <c r="F16" s="9">
        <f t="shared" si="0"/>
        <v>27476</v>
      </c>
      <c r="G16" s="10">
        <f t="shared" si="1"/>
        <v>0.42386190086851888</v>
      </c>
      <c r="H16" s="9">
        <v>15919</v>
      </c>
      <c r="I16" s="9">
        <v>16438</v>
      </c>
      <c r="J16" s="9">
        <f t="shared" si="2"/>
        <v>32357</v>
      </c>
      <c r="K16" s="10">
        <f t="shared" si="3"/>
        <v>0.49915924903197939</v>
      </c>
      <c r="L16" s="5"/>
    </row>
    <row r="17" spans="1:12" x14ac:dyDescent="0.25">
      <c r="A17" s="6">
        <v>12</v>
      </c>
      <c r="B17" s="7" t="s">
        <v>45</v>
      </c>
      <c r="C17" s="8" t="s">
        <v>20</v>
      </c>
      <c r="D17" s="9">
        <v>18004</v>
      </c>
      <c r="E17" s="9">
        <v>13798</v>
      </c>
      <c r="F17" s="9">
        <f t="shared" si="0"/>
        <v>31802</v>
      </c>
      <c r="G17" s="10">
        <f t="shared" si="1"/>
        <v>0.38117269153322464</v>
      </c>
      <c r="H17" s="9">
        <v>23051</v>
      </c>
      <c r="I17" s="9">
        <v>23709</v>
      </c>
      <c r="J17" s="9">
        <f t="shared" si="2"/>
        <v>46760</v>
      </c>
      <c r="K17" s="10">
        <f t="shared" si="3"/>
        <v>0.56045641959919457</v>
      </c>
      <c r="L17" s="5"/>
    </row>
    <row r="18" spans="1:12" x14ac:dyDescent="0.25">
      <c r="A18" s="6">
        <v>13</v>
      </c>
      <c r="B18" s="7" t="s">
        <v>46</v>
      </c>
      <c r="C18" s="8" t="s">
        <v>21</v>
      </c>
      <c r="D18" s="9">
        <v>23995</v>
      </c>
      <c r="E18" s="9">
        <v>18260</v>
      </c>
      <c r="F18" s="9">
        <f t="shared" si="0"/>
        <v>42255</v>
      </c>
      <c r="G18" s="10">
        <f t="shared" si="1"/>
        <v>0.38974155583021269</v>
      </c>
      <c r="H18" s="9">
        <v>29650</v>
      </c>
      <c r="I18" s="9">
        <v>30432</v>
      </c>
      <c r="J18" s="9">
        <f t="shared" si="2"/>
        <v>60082</v>
      </c>
      <c r="K18" s="10">
        <f t="shared" si="3"/>
        <v>0.55416997177590432</v>
      </c>
      <c r="L18" s="5"/>
    </row>
    <row r="19" spans="1:12" x14ac:dyDescent="0.25">
      <c r="A19" s="6">
        <v>14</v>
      </c>
      <c r="B19" s="7" t="s">
        <v>47</v>
      </c>
      <c r="C19" s="8" t="s">
        <v>22</v>
      </c>
      <c r="D19" s="9">
        <v>33731</v>
      </c>
      <c r="E19" s="9">
        <v>26509</v>
      </c>
      <c r="F19" s="9">
        <f t="shared" si="0"/>
        <v>60240</v>
      </c>
      <c r="G19" s="10">
        <f t="shared" si="1"/>
        <v>0.41082998022232831</v>
      </c>
      <c r="H19" s="9">
        <v>37592</v>
      </c>
      <c r="I19" s="9">
        <v>38535</v>
      </c>
      <c r="J19" s="9">
        <f t="shared" si="2"/>
        <v>76127</v>
      </c>
      <c r="K19" s="10">
        <f t="shared" si="3"/>
        <v>0.51917752165314057</v>
      </c>
      <c r="L19" s="5"/>
    </row>
    <row r="20" spans="1:12" x14ac:dyDescent="0.25">
      <c r="A20" s="6">
        <v>15</v>
      </c>
      <c r="B20" s="7" t="s">
        <v>48</v>
      </c>
      <c r="C20" s="8" t="s">
        <v>23</v>
      </c>
      <c r="D20" s="9">
        <v>23994</v>
      </c>
      <c r="E20" s="9">
        <v>18669</v>
      </c>
      <c r="F20" s="9">
        <f t="shared" si="0"/>
        <v>42663</v>
      </c>
      <c r="G20" s="10">
        <f t="shared" si="1"/>
        <v>0.3876234520229323</v>
      </c>
      <c r="H20" s="9">
        <v>29524</v>
      </c>
      <c r="I20" s="9">
        <v>30484</v>
      </c>
      <c r="J20" s="9">
        <f t="shared" si="2"/>
        <v>60008</v>
      </c>
      <c r="K20" s="10">
        <f t="shared" si="3"/>
        <v>0.54521501321970145</v>
      </c>
      <c r="L20" s="5"/>
    </row>
    <row r="21" spans="1:12" x14ac:dyDescent="0.25">
      <c r="A21" s="6">
        <v>16</v>
      </c>
      <c r="B21" s="7" t="s">
        <v>49</v>
      </c>
      <c r="C21" s="8" t="s">
        <v>24</v>
      </c>
      <c r="D21" s="9">
        <v>9370</v>
      </c>
      <c r="E21" s="9">
        <v>7435</v>
      </c>
      <c r="F21" s="9">
        <f t="shared" si="0"/>
        <v>16805</v>
      </c>
      <c r="G21" s="10">
        <f t="shared" si="1"/>
        <v>0.33286455651071584</v>
      </c>
      <c r="H21" s="9">
        <v>14377</v>
      </c>
      <c r="I21" s="9">
        <v>14443</v>
      </c>
      <c r="J21" s="9">
        <f t="shared" si="2"/>
        <v>28820</v>
      </c>
      <c r="K21" s="10">
        <f t="shared" si="3"/>
        <v>0.57085132511983516</v>
      </c>
      <c r="L21" s="5"/>
    </row>
    <row r="22" spans="1:12" x14ac:dyDescent="0.25">
      <c r="A22" s="6">
        <v>17</v>
      </c>
      <c r="B22" s="7" t="s">
        <v>50</v>
      </c>
      <c r="C22" s="8" t="s">
        <v>25</v>
      </c>
      <c r="D22" s="9">
        <v>10404</v>
      </c>
      <c r="E22" s="9">
        <v>8404</v>
      </c>
      <c r="F22" s="9">
        <f t="shared" si="0"/>
        <v>18808</v>
      </c>
      <c r="G22" s="10">
        <f t="shared" si="1"/>
        <v>0.41894239764779256</v>
      </c>
      <c r="H22" s="9">
        <v>11214</v>
      </c>
      <c r="I22" s="9">
        <v>11466</v>
      </c>
      <c r="J22" s="9">
        <f t="shared" si="2"/>
        <v>22680</v>
      </c>
      <c r="K22" s="10">
        <f t="shared" si="3"/>
        <v>0.50519000311845685</v>
      </c>
      <c r="L22" s="5"/>
    </row>
    <row r="23" spans="1:12" x14ac:dyDescent="0.25">
      <c r="A23" s="6">
        <v>18</v>
      </c>
      <c r="B23" s="7" t="s">
        <v>51</v>
      </c>
      <c r="C23" s="8" t="s">
        <v>26</v>
      </c>
      <c r="D23" s="9">
        <v>16651</v>
      </c>
      <c r="E23" s="9">
        <v>12678</v>
      </c>
      <c r="F23" s="9">
        <f t="shared" si="0"/>
        <v>29329</v>
      </c>
      <c r="G23" s="10">
        <f t="shared" si="1"/>
        <v>0.42547728195903212</v>
      </c>
      <c r="H23" s="9">
        <v>17057</v>
      </c>
      <c r="I23" s="9">
        <v>17689</v>
      </c>
      <c r="J23" s="9">
        <f t="shared" si="2"/>
        <v>34746</v>
      </c>
      <c r="K23" s="10">
        <f t="shared" si="3"/>
        <v>0.504061974119422</v>
      </c>
      <c r="L23" s="5"/>
    </row>
    <row r="24" spans="1:12" x14ac:dyDescent="0.25">
      <c r="A24" s="6">
        <v>19</v>
      </c>
      <c r="B24" s="7" t="s">
        <v>52</v>
      </c>
      <c r="C24" s="8" t="s">
        <v>27</v>
      </c>
      <c r="D24" s="9">
        <v>11554</v>
      </c>
      <c r="E24" s="9">
        <v>8992</v>
      </c>
      <c r="F24" s="9">
        <f t="shared" si="0"/>
        <v>20546</v>
      </c>
      <c r="G24" s="10">
        <f t="shared" si="1"/>
        <v>0.39687077457987252</v>
      </c>
      <c r="H24" s="9">
        <v>13595</v>
      </c>
      <c r="I24" s="9">
        <v>14117</v>
      </c>
      <c r="J24" s="9">
        <f t="shared" si="2"/>
        <v>27712</v>
      </c>
      <c r="K24" s="10">
        <f t="shared" si="3"/>
        <v>0.53529070890477115</v>
      </c>
      <c r="L24" s="5"/>
    </row>
    <row r="25" spans="1:12" x14ac:dyDescent="0.25">
      <c r="A25" s="6">
        <v>20</v>
      </c>
      <c r="B25" s="7" t="s">
        <v>53</v>
      </c>
      <c r="C25" s="8" t="s">
        <v>28</v>
      </c>
      <c r="D25" s="9">
        <v>18443</v>
      </c>
      <c r="E25" s="9">
        <v>14402</v>
      </c>
      <c r="F25" s="9">
        <f t="shared" si="0"/>
        <v>32845</v>
      </c>
      <c r="G25" s="10">
        <f t="shared" si="1"/>
        <v>0.42165194618465646</v>
      </c>
      <c r="H25" s="9">
        <v>19408</v>
      </c>
      <c r="I25" s="9">
        <v>19996</v>
      </c>
      <c r="J25" s="9">
        <f t="shared" si="2"/>
        <v>39404</v>
      </c>
      <c r="K25" s="10">
        <f t="shared" si="3"/>
        <v>0.50585395912498721</v>
      </c>
      <c r="L25" s="5"/>
    </row>
    <row r="26" spans="1:12" x14ac:dyDescent="0.25">
      <c r="A26" s="6">
        <v>21</v>
      </c>
      <c r="B26" s="7" t="s">
        <v>54</v>
      </c>
      <c r="C26" s="8" t="s">
        <v>29</v>
      </c>
      <c r="D26" s="9">
        <v>20363</v>
      </c>
      <c r="E26" s="9">
        <v>16428</v>
      </c>
      <c r="F26" s="9">
        <f t="shared" si="0"/>
        <v>36791</v>
      </c>
      <c r="G26" s="10">
        <f t="shared" si="1"/>
        <v>0.43343700666808038</v>
      </c>
      <c r="H26" s="9">
        <v>19939</v>
      </c>
      <c r="I26" s="9">
        <v>19951</v>
      </c>
      <c r="J26" s="9">
        <f t="shared" si="2"/>
        <v>39890</v>
      </c>
      <c r="K26" s="10">
        <f t="shared" si="3"/>
        <v>0.46994651398411913</v>
      </c>
      <c r="L26" s="5"/>
    </row>
    <row r="27" spans="1:12" x14ac:dyDescent="0.25">
      <c r="A27" s="6">
        <v>22</v>
      </c>
      <c r="B27" s="7" t="s">
        <v>55</v>
      </c>
      <c r="C27" s="8" t="s">
        <v>30</v>
      </c>
      <c r="D27" s="9">
        <v>21207</v>
      </c>
      <c r="E27" s="9">
        <v>17328</v>
      </c>
      <c r="F27" s="9">
        <f t="shared" si="0"/>
        <v>38535</v>
      </c>
      <c r="G27" s="10">
        <f t="shared" si="1"/>
        <v>0.42720308637185017</v>
      </c>
      <c r="H27" s="9">
        <v>22063</v>
      </c>
      <c r="I27" s="9">
        <v>22149</v>
      </c>
      <c r="J27" s="9">
        <f t="shared" si="2"/>
        <v>44212</v>
      </c>
      <c r="K27" s="10">
        <f t="shared" si="3"/>
        <v>0.4901389089054688</v>
      </c>
      <c r="L27" s="5"/>
    </row>
    <row r="28" spans="1:12" x14ac:dyDescent="0.25">
      <c r="A28" s="6">
        <v>23</v>
      </c>
      <c r="B28" s="7" t="s">
        <v>56</v>
      </c>
      <c r="C28" s="8" t="s">
        <v>31</v>
      </c>
      <c r="D28" s="9">
        <v>19733</v>
      </c>
      <c r="E28" s="9">
        <v>16374</v>
      </c>
      <c r="F28" s="9">
        <f t="shared" si="0"/>
        <v>36107</v>
      </c>
      <c r="G28" s="10">
        <f t="shared" si="1"/>
        <v>0.42333892204335744</v>
      </c>
      <c r="H28" s="9">
        <v>21201</v>
      </c>
      <c r="I28" s="9">
        <v>21376</v>
      </c>
      <c r="J28" s="9">
        <f t="shared" si="2"/>
        <v>42577</v>
      </c>
      <c r="K28" s="10">
        <f t="shared" si="3"/>
        <v>0.49919686719583545</v>
      </c>
      <c r="L28" s="5"/>
    </row>
    <row r="29" spans="1:12" x14ac:dyDescent="0.25">
      <c r="A29" s="6">
        <v>24</v>
      </c>
      <c r="B29" s="7" t="s">
        <v>57</v>
      </c>
      <c r="C29" s="8" t="s">
        <v>32</v>
      </c>
      <c r="D29" s="9">
        <v>4042</v>
      </c>
      <c r="E29" s="9">
        <v>3033</v>
      </c>
      <c r="F29" s="9">
        <f t="shared" si="0"/>
        <v>7075</v>
      </c>
      <c r="G29" s="10">
        <f t="shared" si="1"/>
        <v>0.4352506920947401</v>
      </c>
      <c r="H29" s="9">
        <v>4101</v>
      </c>
      <c r="I29" s="9">
        <v>4080</v>
      </c>
      <c r="J29" s="9">
        <f t="shared" si="2"/>
        <v>8181</v>
      </c>
      <c r="K29" s="10">
        <f t="shared" si="3"/>
        <v>0.5032912949861581</v>
      </c>
      <c r="L29" s="5"/>
    </row>
    <row r="30" spans="1:12" x14ac:dyDescent="0.25">
      <c r="A30" s="19" t="s">
        <v>1</v>
      </c>
      <c r="B30" s="19"/>
      <c r="C30" s="19"/>
      <c r="D30" s="17">
        <f>SUM(D6:D29)</f>
        <v>469488</v>
      </c>
      <c r="E30" s="17">
        <f>SUM(E6:E29)</f>
        <v>370139</v>
      </c>
      <c r="F30" s="17">
        <f>SUM(F6:F29)</f>
        <v>839627</v>
      </c>
      <c r="G30" s="18">
        <f t="shared" si="1"/>
        <v>0.41308638816867316</v>
      </c>
      <c r="H30" s="17">
        <f>SUM(H6:H29)</f>
        <v>516998</v>
      </c>
      <c r="I30" s="17">
        <f>SUM(I6:I29)</f>
        <v>528513</v>
      </c>
      <c r="J30" s="17">
        <f>SUM(J6:J29)</f>
        <v>1045511</v>
      </c>
      <c r="K30" s="18">
        <f t="shared" si="3"/>
        <v>0.51437884058113614</v>
      </c>
      <c r="L30" s="5"/>
    </row>
    <row r="31" spans="1:12" x14ac:dyDescent="0.25">
      <c r="A31" s="11"/>
      <c r="B31" s="12"/>
      <c r="C31" s="13"/>
      <c r="D31" s="14"/>
      <c r="E31" s="14"/>
      <c r="F31" s="5"/>
      <c r="G31" s="5"/>
      <c r="H31" s="5"/>
      <c r="I31" s="5"/>
      <c r="J31" s="5"/>
      <c r="K31" s="5"/>
      <c r="L31" s="5"/>
    </row>
    <row r="32" spans="1:12" x14ac:dyDescent="0.25">
      <c r="A32" s="11"/>
      <c r="B32" s="12"/>
      <c r="C32" s="13"/>
      <c r="D32" s="14"/>
      <c r="E32" s="14"/>
      <c r="F32" s="5"/>
      <c r="G32" s="5"/>
      <c r="H32" s="5"/>
      <c r="I32" s="5"/>
      <c r="J32" s="5"/>
      <c r="K32" s="5"/>
      <c r="L32" s="5"/>
    </row>
    <row r="33" spans="1:12" x14ac:dyDescent="0.25">
      <c r="A33" s="19" t="s">
        <v>0</v>
      </c>
      <c r="B33" s="20" t="s">
        <v>3</v>
      </c>
      <c r="C33" s="20"/>
      <c r="D33" s="21" t="s">
        <v>62</v>
      </c>
      <c r="E33" s="21"/>
      <c r="F33" s="21"/>
      <c r="G33" s="21"/>
      <c r="H33" s="20" t="s">
        <v>63</v>
      </c>
      <c r="I33" s="20"/>
      <c r="J33" s="20"/>
      <c r="K33" s="20"/>
      <c r="L33" s="15" t="s">
        <v>1</v>
      </c>
    </row>
    <row r="34" spans="1:12" x14ac:dyDescent="0.25">
      <c r="A34" s="19"/>
      <c r="B34" s="15" t="s">
        <v>6</v>
      </c>
      <c r="C34" s="16" t="s">
        <v>7</v>
      </c>
      <c r="D34" s="16" t="s">
        <v>4</v>
      </c>
      <c r="E34" s="16" t="s">
        <v>5</v>
      </c>
      <c r="F34" s="15" t="s">
        <v>33</v>
      </c>
      <c r="G34" s="15" t="s">
        <v>8</v>
      </c>
      <c r="H34" s="15" t="s">
        <v>4</v>
      </c>
      <c r="I34" s="15" t="s">
        <v>5</v>
      </c>
      <c r="J34" s="15" t="s">
        <v>1</v>
      </c>
      <c r="K34" s="15" t="s">
        <v>8</v>
      </c>
      <c r="L34" s="15" t="s">
        <v>58</v>
      </c>
    </row>
    <row r="35" spans="1:12" x14ac:dyDescent="0.25">
      <c r="A35" s="6">
        <v>1</v>
      </c>
      <c r="B35" s="7" t="s">
        <v>34</v>
      </c>
      <c r="C35" s="8" t="s">
        <v>9</v>
      </c>
      <c r="D35" s="9">
        <v>795</v>
      </c>
      <c r="E35" s="9">
        <v>1127</v>
      </c>
      <c r="F35" s="9">
        <f>D35+E35</f>
        <v>1922</v>
      </c>
      <c r="G35" s="10">
        <f>F35/L35</f>
        <v>2.0754594734682417E-2</v>
      </c>
      <c r="H35" s="9">
        <v>1029</v>
      </c>
      <c r="I35" s="9">
        <v>3320</v>
      </c>
      <c r="J35" s="9">
        <f>H35+I35</f>
        <v>4349</v>
      </c>
      <c r="K35" s="10">
        <f>J35/L35</f>
        <v>4.6962399844502518E-2</v>
      </c>
      <c r="L35" s="9">
        <f>F6+J6+F35+J35</f>
        <v>92606</v>
      </c>
    </row>
    <row r="36" spans="1:12" x14ac:dyDescent="0.25">
      <c r="A36" s="6">
        <v>2</v>
      </c>
      <c r="B36" s="7" t="s">
        <v>35</v>
      </c>
      <c r="C36" s="8" t="s">
        <v>10</v>
      </c>
      <c r="D36" s="9">
        <v>1531</v>
      </c>
      <c r="E36" s="9">
        <v>2209</v>
      </c>
      <c r="F36" s="9">
        <f t="shared" ref="F36:F58" si="4">D36+E36</f>
        <v>3740</v>
      </c>
      <c r="G36" s="10">
        <f t="shared" ref="G36:G59" si="5">F36/L36</f>
        <v>2.6592718998862345E-2</v>
      </c>
      <c r="H36" s="9">
        <v>1528</v>
      </c>
      <c r="I36" s="9">
        <v>4931</v>
      </c>
      <c r="J36" s="9">
        <f t="shared" ref="J36:J58" si="6">H36+I36</f>
        <v>6459</v>
      </c>
      <c r="K36" s="10">
        <f t="shared" ref="K36:K59" si="7">J36/L36</f>
        <v>4.5925767918088736E-2</v>
      </c>
      <c r="L36" s="9">
        <f t="shared" ref="L36:L59" si="8">F7+J7+F36+J36</f>
        <v>140640</v>
      </c>
    </row>
    <row r="37" spans="1:12" x14ac:dyDescent="0.25">
      <c r="A37" s="6">
        <v>3</v>
      </c>
      <c r="B37" s="7" t="s">
        <v>36</v>
      </c>
      <c r="C37" s="8" t="s">
        <v>11</v>
      </c>
      <c r="D37" s="9">
        <v>1236</v>
      </c>
      <c r="E37" s="9">
        <v>1734</v>
      </c>
      <c r="F37" s="9">
        <f t="shared" si="4"/>
        <v>2970</v>
      </c>
      <c r="G37" s="10">
        <f t="shared" si="5"/>
        <v>2.9902138455962304E-2</v>
      </c>
      <c r="H37" s="9">
        <v>1025</v>
      </c>
      <c r="I37" s="9">
        <v>2928</v>
      </c>
      <c r="J37" s="9">
        <f t="shared" si="6"/>
        <v>3953</v>
      </c>
      <c r="K37" s="10">
        <f t="shared" si="7"/>
        <v>3.9799041520679798E-2</v>
      </c>
      <c r="L37" s="9">
        <f t="shared" si="8"/>
        <v>99324</v>
      </c>
    </row>
    <row r="38" spans="1:12" x14ac:dyDescent="0.25">
      <c r="A38" s="6">
        <v>4</v>
      </c>
      <c r="B38" s="7" t="s">
        <v>37</v>
      </c>
      <c r="C38" s="8" t="s">
        <v>12</v>
      </c>
      <c r="D38" s="9">
        <v>896</v>
      </c>
      <c r="E38" s="9">
        <v>1178</v>
      </c>
      <c r="F38" s="9">
        <f t="shared" si="4"/>
        <v>2074</v>
      </c>
      <c r="G38" s="10">
        <f t="shared" si="5"/>
        <v>2.8860470617703131E-2</v>
      </c>
      <c r="H38" s="9">
        <v>765</v>
      </c>
      <c r="I38" s="9">
        <v>2323</v>
      </c>
      <c r="J38" s="9">
        <f t="shared" si="6"/>
        <v>3088</v>
      </c>
      <c r="K38" s="10">
        <f t="shared" si="7"/>
        <v>4.2970652491546413E-2</v>
      </c>
      <c r="L38" s="9">
        <f t="shared" si="8"/>
        <v>71863</v>
      </c>
    </row>
    <row r="39" spans="1:12" x14ac:dyDescent="0.25">
      <c r="A39" s="6">
        <v>5</v>
      </c>
      <c r="B39" s="7" t="s">
        <v>38</v>
      </c>
      <c r="C39" s="8" t="s">
        <v>13</v>
      </c>
      <c r="D39" s="9">
        <v>881</v>
      </c>
      <c r="E39" s="9">
        <v>1400</v>
      </c>
      <c r="F39" s="9">
        <f t="shared" si="4"/>
        <v>2281</v>
      </c>
      <c r="G39" s="10">
        <f t="shared" si="5"/>
        <v>2.5133878396544504E-2</v>
      </c>
      <c r="H39" s="9">
        <v>939</v>
      </c>
      <c r="I39" s="9">
        <v>3158</v>
      </c>
      <c r="J39" s="9">
        <f t="shared" si="6"/>
        <v>4097</v>
      </c>
      <c r="K39" s="10">
        <f t="shared" si="7"/>
        <v>4.5144015690768452E-2</v>
      </c>
      <c r="L39" s="9">
        <f t="shared" si="8"/>
        <v>90754</v>
      </c>
    </row>
    <row r="40" spans="1:12" x14ac:dyDescent="0.25">
      <c r="A40" s="6">
        <v>6</v>
      </c>
      <c r="B40" s="7" t="s">
        <v>39</v>
      </c>
      <c r="C40" s="8" t="s">
        <v>14</v>
      </c>
      <c r="D40" s="9">
        <v>1311</v>
      </c>
      <c r="E40" s="9">
        <v>2053</v>
      </c>
      <c r="F40" s="9">
        <f t="shared" si="4"/>
        <v>3364</v>
      </c>
      <c r="G40" s="10">
        <f t="shared" si="5"/>
        <v>2.8044317357631739E-2</v>
      </c>
      <c r="H40" s="9">
        <v>1229</v>
      </c>
      <c r="I40" s="9">
        <v>4291</v>
      </c>
      <c r="J40" s="9">
        <f t="shared" si="6"/>
        <v>5520</v>
      </c>
      <c r="K40" s="10">
        <f t="shared" si="7"/>
        <v>4.6018023725959332E-2</v>
      </c>
      <c r="L40" s="9">
        <f t="shared" si="8"/>
        <v>119953</v>
      </c>
    </row>
    <row r="41" spans="1:12" x14ac:dyDescent="0.25">
      <c r="A41" s="6">
        <v>7</v>
      </c>
      <c r="B41" s="7" t="s">
        <v>40</v>
      </c>
      <c r="C41" s="8" t="s">
        <v>15</v>
      </c>
      <c r="D41" s="9">
        <v>490</v>
      </c>
      <c r="E41" s="9">
        <v>757</v>
      </c>
      <c r="F41" s="9">
        <f t="shared" si="4"/>
        <v>1247</v>
      </c>
      <c r="G41" s="10">
        <f t="shared" si="5"/>
        <v>2.5875664010624171E-2</v>
      </c>
      <c r="H41" s="9">
        <v>678</v>
      </c>
      <c r="I41" s="9">
        <v>2105</v>
      </c>
      <c r="J41" s="9">
        <f t="shared" si="6"/>
        <v>2783</v>
      </c>
      <c r="K41" s="10">
        <f t="shared" si="7"/>
        <v>5.774817397078353E-2</v>
      </c>
      <c r="L41" s="9">
        <f t="shared" si="8"/>
        <v>48192</v>
      </c>
    </row>
    <row r="42" spans="1:12" x14ac:dyDescent="0.25">
      <c r="A42" s="6">
        <v>8</v>
      </c>
      <c r="B42" s="7" t="s">
        <v>41</v>
      </c>
      <c r="C42" s="8" t="s">
        <v>16</v>
      </c>
      <c r="D42" s="9">
        <v>875</v>
      </c>
      <c r="E42" s="9">
        <v>1243</v>
      </c>
      <c r="F42" s="9">
        <f t="shared" si="4"/>
        <v>2118</v>
      </c>
      <c r="G42" s="10">
        <f t="shared" si="5"/>
        <v>2.6241125964838376E-2</v>
      </c>
      <c r="H42" s="9">
        <v>822</v>
      </c>
      <c r="I42" s="9">
        <v>2516</v>
      </c>
      <c r="J42" s="9">
        <f t="shared" si="6"/>
        <v>3338</v>
      </c>
      <c r="K42" s="10">
        <f t="shared" si="7"/>
        <v>4.1356410987077673E-2</v>
      </c>
      <c r="L42" s="9">
        <f t="shared" si="8"/>
        <v>80713</v>
      </c>
    </row>
    <row r="43" spans="1:12" x14ac:dyDescent="0.25">
      <c r="A43" s="6">
        <v>9</v>
      </c>
      <c r="B43" s="7" t="s">
        <v>42</v>
      </c>
      <c r="C43" s="8" t="s">
        <v>17</v>
      </c>
      <c r="D43" s="9">
        <v>1111</v>
      </c>
      <c r="E43" s="9">
        <v>1639</v>
      </c>
      <c r="F43" s="9">
        <f t="shared" si="4"/>
        <v>2750</v>
      </c>
      <c r="G43" s="10">
        <f t="shared" si="5"/>
        <v>3.0815087066627819E-2</v>
      </c>
      <c r="H43" s="9">
        <v>1060</v>
      </c>
      <c r="I43" s="9">
        <v>3280</v>
      </c>
      <c r="J43" s="9">
        <f t="shared" si="6"/>
        <v>4340</v>
      </c>
      <c r="K43" s="10">
        <f t="shared" si="7"/>
        <v>4.8631810134241726E-2</v>
      </c>
      <c r="L43" s="9">
        <f t="shared" si="8"/>
        <v>89242</v>
      </c>
    </row>
    <row r="44" spans="1:12" x14ac:dyDescent="0.25">
      <c r="A44" s="6">
        <v>10</v>
      </c>
      <c r="B44" s="7" t="s">
        <v>43</v>
      </c>
      <c r="C44" s="8" t="s">
        <v>18</v>
      </c>
      <c r="D44" s="9">
        <v>1193</v>
      </c>
      <c r="E44" s="9">
        <v>1662</v>
      </c>
      <c r="F44" s="9">
        <f t="shared" si="4"/>
        <v>2855</v>
      </c>
      <c r="G44" s="10">
        <f t="shared" si="5"/>
        <v>2.4759773823151907E-2</v>
      </c>
      <c r="H44" s="9">
        <v>1085</v>
      </c>
      <c r="I44" s="9">
        <v>3957</v>
      </c>
      <c r="J44" s="9">
        <f t="shared" si="6"/>
        <v>5042</v>
      </c>
      <c r="K44" s="10">
        <f t="shared" si="7"/>
        <v>4.3726367641447252E-2</v>
      </c>
      <c r="L44" s="9">
        <f t="shared" si="8"/>
        <v>115308</v>
      </c>
    </row>
    <row r="45" spans="1:12" x14ac:dyDescent="0.25">
      <c r="A45" s="6">
        <v>11</v>
      </c>
      <c r="B45" s="7" t="s">
        <v>44</v>
      </c>
      <c r="C45" s="8" t="s">
        <v>19</v>
      </c>
      <c r="D45" s="9">
        <v>689</v>
      </c>
      <c r="E45" s="9">
        <v>1027</v>
      </c>
      <c r="F45" s="9">
        <f t="shared" si="4"/>
        <v>1716</v>
      </c>
      <c r="G45" s="10">
        <f t="shared" si="5"/>
        <v>2.647208552519939E-2</v>
      </c>
      <c r="H45" s="9">
        <v>667</v>
      </c>
      <c r="I45" s="9">
        <v>2607</v>
      </c>
      <c r="J45" s="9">
        <f t="shared" si="6"/>
        <v>3274</v>
      </c>
      <c r="K45" s="10">
        <f t="shared" si="7"/>
        <v>5.0506764574302331E-2</v>
      </c>
      <c r="L45" s="9">
        <f t="shared" si="8"/>
        <v>64823</v>
      </c>
    </row>
    <row r="46" spans="1:12" x14ac:dyDescent="0.25">
      <c r="A46" s="6">
        <v>12</v>
      </c>
      <c r="B46" s="7" t="s">
        <v>45</v>
      </c>
      <c r="C46" s="8" t="s">
        <v>20</v>
      </c>
      <c r="D46" s="9">
        <v>622</v>
      </c>
      <c r="E46" s="9">
        <v>905</v>
      </c>
      <c r="F46" s="9">
        <f t="shared" si="4"/>
        <v>1527</v>
      </c>
      <c r="G46" s="10">
        <f t="shared" si="5"/>
        <v>1.8302330041231184E-2</v>
      </c>
      <c r="H46" s="9">
        <v>693</v>
      </c>
      <c r="I46" s="9">
        <v>2650</v>
      </c>
      <c r="J46" s="9">
        <f t="shared" si="6"/>
        <v>3343</v>
      </c>
      <c r="K46" s="10">
        <f t="shared" si="7"/>
        <v>4.0068558826349604E-2</v>
      </c>
      <c r="L46" s="9">
        <f t="shared" si="8"/>
        <v>83432</v>
      </c>
    </row>
    <row r="47" spans="1:12" x14ac:dyDescent="0.25">
      <c r="A47" s="6">
        <v>13</v>
      </c>
      <c r="B47" s="7" t="s">
        <v>46</v>
      </c>
      <c r="C47" s="8" t="s">
        <v>21</v>
      </c>
      <c r="D47" s="9">
        <v>624</v>
      </c>
      <c r="E47" s="9">
        <v>1140</v>
      </c>
      <c r="F47" s="9">
        <f t="shared" si="4"/>
        <v>1764</v>
      </c>
      <c r="G47" s="10">
        <f t="shared" si="5"/>
        <v>1.6270361010164363E-2</v>
      </c>
      <c r="H47" s="9">
        <v>802</v>
      </c>
      <c r="I47" s="9">
        <v>3515</v>
      </c>
      <c r="J47" s="9">
        <f t="shared" si="6"/>
        <v>4317</v>
      </c>
      <c r="K47" s="10">
        <f t="shared" si="7"/>
        <v>3.9818111383718574E-2</v>
      </c>
      <c r="L47" s="9">
        <f t="shared" si="8"/>
        <v>108418</v>
      </c>
    </row>
    <row r="48" spans="1:12" x14ac:dyDescent="0.25">
      <c r="A48" s="6">
        <v>14</v>
      </c>
      <c r="B48" s="7" t="s">
        <v>47</v>
      </c>
      <c r="C48" s="8" t="s">
        <v>22</v>
      </c>
      <c r="D48" s="9">
        <v>1429</v>
      </c>
      <c r="E48" s="9">
        <v>2298</v>
      </c>
      <c r="F48" s="9">
        <f t="shared" si="4"/>
        <v>3727</v>
      </c>
      <c r="G48" s="10">
        <f t="shared" si="5"/>
        <v>2.5417718065880106E-2</v>
      </c>
      <c r="H48" s="9">
        <v>1286</v>
      </c>
      <c r="I48" s="9">
        <v>5250</v>
      </c>
      <c r="J48" s="9">
        <f t="shared" si="6"/>
        <v>6536</v>
      </c>
      <c r="K48" s="10">
        <f t="shared" si="7"/>
        <v>4.457478005865103E-2</v>
      </c>
      <c r="L48" s="9">
        <f t="shared" si="8"/>
        <v>146630</v>
      </c>
    </row>
    <row r="49" spans="1:12" x14ac:dyDescent="0.25">
      <c r="A49" s="6">
        <v>15</v>
      </c>
      <c r="B49" s="7" t="s">
        <v>48</v>
      </c>
      <c r="C49" s="8" t="s">
        <v>23</v>
      </c>
      <c r="D49" s="9">
        <v>911</v>
      </c>
      <c r="E49" s="9">
        <v>1675</v>
      </c>
      <c r="F49" s="9">
        <f t="shared" si="4"/>
        <v>2586</v>
      </c>
      <c r="G49" s="10">
        <f t="shared" si="5"/>
        <v>2.3495634318526661E-2</v>
      </c>
      <c r="H49" s="9">
        <v>982</v>
      </c>
      <c r="I49" s="9">
        <v>3824</v>
      </c>
      <c r="J49" s="9">
        <f t="shared" si="6"/>
        <v>4806</v>
      </c>
      <c r="K49" s="10">
        <f t="shared" si="7"/>
        <v>4.3665900438839576E-2</v>
      </c>
      <c r="L49" s="9">
        <f t="shared" si="8"/>
        <v>110063</v>
      </c>
    </row>
    <row r="50" spans="1:12" x14ac:dyDescent="0.25">
      <c r="A50" s="6">
        <v>16</v>
      </c>
      <c r="B50" s="7" t="s">
        <v>49</v>
      </c>
      <c r="C50" s="8" t="s">
        <v>24</v>
      </c>
      <c r="D50" s="9">
        <v>548</v>
      </c>
      <c r="E50" s="9">
        <v>758</v>
      </c>
      <c r="F50" s="9">
        <f t="shared" si="4"/>
        <v>1306</v>
      </c>
      <c r="G50" s="10">
        <f t="shared" si="5"/>
        <v>2.586855761993424E-2</v>
      </c>
      <c r="H50" s="9">
        <v>743</v>
      </c>
      <c r="I50" s="9">
        <v>2812</v>
      </c>
      <c r="J50" s="9">
        <f t="shared" si="6"/>
        <v>3555</v>
      </c>
      <c r="K50" s="10">
        <f t="shared" si="7"/>
        <v>7.0415560749514716E-2</v>
      </c>
      <c r="L50" s="9">
        <f t="shared" si="8"/>
        <v>50486</v>
      </c>
    </row>
    <row r="51" spans="1:12" x14ac:dyDescent="0.25">
      <c r="A51" s="6">
        <v>17</v>
      </c>
      <c r="B51" s="7" t="s">
        <v>50</v>
      </c>
      <c r="C51" s="8" t="s">
        <v>25</v>
      </c>
      <c r="D51" s="9">
        <v>462</v>
      </c>
      <c r="E51" s="9">
        <v>784</v>
      </c>
      <c r="F51" s="9">
        <f t="shared" si="4"/>
        <v>1246</v>
      </c>
      <c r="G51" s="10">
        <f t="shared" si="5"/>
        <v>2.7754265603421393E-2</v>
      </c>
      <c r="H51" s="9">
        <v>483</v>
      </c>
      <c r="I51" s="9">
        <v>1677</v>
      </c>
      <c r="J51" s="9">
        <f t="shared" si="6"/>
        <v>2160</v>
      </c>
      <c r="K51" s="10">
        <f t="shared" si="7"/>
        <v>4.8113333630329221E-2</v>
      </c>
      <c r="L51" s="9">
        <f t="shared" si="8"/>
        <v>44894</v>
      </c>
    </row>
    <row r="52" spans="1:12" x14ac:dyDescent="0.25">
      <c r="A52" s="6">
        <v>18</v>
      </c>
      <c r="B52" s="7" t="s">
        <v>51</v>
      </c>
      <c r="C52" s="8" t="s">
        <v>26</v>
      </c>
      <c r="D52" s="9">
        <v>622</v>
      </c>
      <c r="E52" s="9">
        <v>971</v>
      </c>
      <c r="F52" s="9">
        <f t="shared" si="4"/>
        <v>1593</v>
      </c>
      <c r="G52" s="10">
        <f t="shared" si="5"/>
        <v>2.3109731329426102E-2</v>
      </c>
      <c r="H52" s="9">
        <v>687</v>
      </c>
      <c r="I52" s="9">
        <v>2577</v>
      </c>
      <c r="J52" s="9">
        <f t="shared" si="6"/>
        <v>3264</v>
      </c>
      <c r="K52" s="10">
        <f t="shared" si="7"/>
        <v>4.7351012592119768E-2</v>
      </c>
      <c r="L52" s="9">
        <f t="shared" si="8"/>
        <v>68932</v>
      </c>
    </row>
    <row r="53" spans="1:12" x14ac:dyDescent="0.25">
      <c r="A53" s="6">
        <v>19</v>
      </c>
      <c r="B53" s="7" t="s">
        <v>52</v>
      </c>
      <c r="C53" s="8" t="s">
        <v>27</v>
      </c>
      <c r="D53" s="9">
        <v>424</v>
      </c>
      <c r="E53" s="9">
        <v>780</v>
      </c>
      <c r="F53" s="9">
        <f t="shared" si="4"/>
        <v>1204</v>
      </c>
      <c r="G53" s="10">
        <f t="shared" si="5"/>
        <v>2.3256712381688235E-2</v>
      </c>
      <c r="H53" s="9">
        <v>487</v>
      </c>
      <c r="I53" s="9">
        <v>1821</v>
      </c>
      <c r="J53" s="9">
        <f t="shared" si="6"/>
        <v>2308</v>
      </c>
      <c r="K53" s="10">
        <f t="shared" si="7"/>
        <v>4.4581804133668149E-2</v>
      </c>
      <c r="L53" s="9">
        <f t="shared" si="8"/>
        <v>51770</v>
      </c>
    </row>
    <row r="54" spans="1:12" x14ac:dyDescent="0.25">
      <c r="A54" s="6">
        <v>20</v>
      </c>
      <c r="B54" s="7" t="s">
        <v>53</v>
      </c>
      <c r="C54" s="8" t="s">
        <v>28</v>
      </c>
      <c r="D54" s="9">
        <v>1005</v>
      </c>
      <c r="E54" s="9">
        <v>1426</v>
      </c>
      <c r="F54" s="9">
        <f t="shared" si="4"/>
        <v>2431</v>
      </c>
      <c r="G54" s="10">
        <f t="shared" si="5"/>
        <v>3.1208277703604806E-2</v>
      </c>
      <c r="H54" s="9">
        <v>777</v>
      </c>
      <c r="I54" s="9">
        <v>2439</v>
      </c>
      <c r="J54" s="9">
        <f t="shared" si="6"/>
        <v>3216</v>
      </c>
      <c r="K54" s="10">
        <f t="shared" si="7"/>
        <v>4.1285816986751565E-2</v>
      </c>
      <c r="L54" s="9">
        <f t="shared" si="8"/>
        <v>77896</v>
      </c>
    </row>
    <row r="55" spans="1:12" x14ac:dyDescent="0.25">
      <c r="A55" s="6">
        <v>21</v>
      </c>
      <c r="B55" s="7" t="s">
        <v>54</v>
      </c>
      <c r="C55" s="8" t="s">
        <v>29</v>
      </c>
      <c r="D55" s="9">
        <v>1295</v>
      </c>
      <c r="E55" s="9">
        <v>1783</v>
      </c>
      <c r="F55" s="9">
        <f t="shared" si="4"/>
        <v>3078</v>
      </c>
      <c r="G55" s="10">
        <f t="shared" si="5"/>
        <v>3.6262105039937799E-2</v>
      </c>
      <c r="H55" s="9">
        <v>1187</v>
      </c>
      <c r="I55" s="9">
        <v>3936</v>
      </c>
      <c r="J55" s="9">
        <f t="shared" si="6"/>
        <v>5123</v>
      </c>
      <c r="K55" s="10">
        <f t="shared" si="7"/>
        <v>6.0354374307862682E-2</v>
      </c>
      <c r="L55" s="9">
        <f t="shared" si="8"/>
        <v>84882</v>
      </c>
    </row>
    <row r="56" spans="1:12" x14ac:dyDescent="0.25">
      <c r="A56" s="6">
        <v>22</v>
      </c>
      <c r="B56" s="7" t="s">
        <v>55</v>
      </c>
      <c r="C56" s="8" t="s">
        <v>30</v>
      </c>
      <c r="D56" s="9">
        <v>1143</v>
      </c>
      <c r="E56" s="9">
        <v>1692</v>
      </c>
      <c r="F56" s="9">
        <f t="shared" si="4"/>
        <v>2835</v>
      </c>
      <c r="G56" s="10">
        <f t="shared" si="5"/>
        <v>3.142910989656663E-2</v>
      </c>
      <c r="H56" s="9">
        <v>1006</v>
      </c>
      <c r="I56" s="9">
        <v>3615</v>
      </c>
      <c r="J56" s="9">
        <f t="shared" si="6"/>
        <v>4621</v>
      </c>
      <c r="K56" s="10">
        <f t="shared" si="7"/>
        <v>5.1228894826114431E-2</v>
      </c>
      <c r="L56" s="9">
        <f t="shared" si="8"/>
        <v>90203</v>
      </c>
    </row>
    <row r="57" spans="1:12" x14ac:dyDescent="0.25">
      <c r="A57" s="6">
        <v>23</v>
      </c>
      <c r="B57" s="7" t="s">
        <v>56</v>
      </c>
      <c r="C57" s="8" t="s">
        <v>31</v>
      </c>
      <c r="D57" s="9">
        <v>1027</v>
      </c>
      <c r="E57" s="9">
        <v>1532</v>
      </c>
      <c r="F57" s="9">
        <f t="shared" si="4"/>
        <v>2559</v>
      </c>
      <c r="G57" s="10">
        <f t="shared" si="5"/>
        <v>3.0003165632950721E-2</v>
      </c>
      <c r="H57" s="9">
        <v>977</v>
      </c>
      <c r="I57" s="9">
        <v>3071</v>
      </c>
      <c r="J57" s="9">
        <f t="shared" si="6"/>
        <v>4048</v>
      </c>
      <c r="K57" s="10">
        <f t="shared" si="7"/>
        <v>4.7461045127856399E-2</v>
      </c>
      <c r="L57" s="9">
        <f t="shared" si="8"/>
        <v>85291</v>
      </c>
    </row>
    <row r="58" spans="1:12" x14ac:dyDescent="0.25">
      <c r="A58" s="6">
        <v>24</v>
      </c>
      <c r="B58" s="7" t="s">
        <v>57</v>
      </c>
      <c r="C58" s="8" t="s">
        <v>32</v>
      </c>
      <c r="D58" s="9">
        <v>134</v>
      </c>
      <c r="E58" s="9">
        <v>194</v>
      </c>
      <c r="F58" s="9">
        <f t="shared" si="4"/>
        <v>328</v>
      </c>
      <c r="G58" s="10">
        <f t="shared" si="5"/>
        <v>2.0178406644109505E-2</v>
      </c>
      <c r="H58" s="9">
        <v>202</v>
      </c>
      <c r="I58" s="9">
        <v>469</v>
      </c>
      <c r="J58" s="9">
        <f t="shared" si="6"/>
        <v>671</v>
      </c>
      <c r="K58" s="10">
        <f t="shared" si="7"/>
        <v>4.127960627499231E-2</v>
      </c>
      <c r="L58" s="9">
        <f t="shared" si="8"/>
        <v>16255</v>
      </c>
    </row>
    <row r="59" spans="1:12" x14ac:dyDescent="0.25">
      <c r="A59" s="19" t="s">
        <v>1</v>
      </c>
      <c r="B59" s="19"/>
      <c r="C59" s="19"/>
      <c r="D59" s="17">
        <f>SUM(D35:D58)</f>
        <v>21254</v>
      </c>
      <c r="E59" s="17">
        <f>SUM(E35:E58)</f>
        <v>31967</v>
      </c>
      <c r="F59" s="17">
        <f>SUM(F35:F58)</f>
        <v>53221</v>
      </c>
      <c r="G59" s="18">
        <f t="shared" si="5"/>
        <v>2.6184092060790035E-2</v>
      </c>
      <c r="H59" s="17">
        <f>SUM(H35:H58)</f>
        <v>21139</v>
      </c>
      <c r="I59" s="17">
        <f>SUM(I35:I58)</f>
        <v>73072</v>
      </c>
      <c r="J59" s="17">
        <f>SUM(J35:J58)</f>
        <v>94211</v>
      </c>
      <c r="K59" s="18">
        <f t="shared" si="7"/>
        <v>4.6350679189400612E-2</v>
      </c>
      <c r="L59" s="17">
        <f t="shared" si="8"/>
        <v>2032570</v>
      </c>
    </row>
  </sheetData>
  <mergeCells count="12">
    <mergeCell ref="A59:C59"/>
    <mergeCell ref="A4:A5"/>
    <mergeCell ref="B4:C4"/>
    <mergeCell ref="D4:G4"/>
    <mergeCell ref="A1:L1"/>
    <mergeCell ref="A2:L2"/>
    <mergeCell ref="H4:K4"/>
    <mergeCell ref="A30:C30"/>
    <mergeCell ref="A33:A34"/>
    <mergeCell ref="B33:C33"/>
    <mergeCell ref="D33:G33"/>
    <mergeCell ref="H33:K33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2024-06-05T05:35:03Z</dcterms:modified>
</cp:coreProperties>
</file>