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315" yWindow="30" windowWidth="11100" windowHeight="10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H18" i="1"/>
  <c r="E18" i="1" s="1"/>
  <c r="H19" i="1"/>
  <c r="E19" i="1" s="1"/>
  <c r="H20" i="1"/>
  <c r="H21" i="1"/>
  <c r="H22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G22" i="1" l="1"/>
  <c r="E22" i="1"/>
  <c r="H23" i="1"/>
  <c r="I10" i="1" s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I11" i="1" l="1"/>
  <c r="I19" i="1"/>
  <c r="I17" i="1"/>
  <c r="I13" i="1"/>
  <c r="I12" i="1"/>
  <c r="I21" i="1"/>
  <c r="I15" i="1"/>
  <c r="I8" i="1"/>
  <c r="I9" i="1"/>
  <c r="I23" i="1"/>
  <c r="I16" i="1"/>
  <c r="I7" i="1"/>
  <c r="I20" i="1"/>
  <c r="I14" i="1"/>
  <c r="I18" i="1"/>
  <c r="I22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<sst xmlns="http://schemas.openxmlformats.org/spreadsheetml/2006/main" count="33" uniqueCount="29">
  <si>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</si>
  <si>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</si>
  <si>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</si>
  <si>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</si>
  <si>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</si>
  <si>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</si>
  <si>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</si>
  <si>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</si>
  <si>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</si>
  <si>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</si>
  <si>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</si>
  <si>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KESUGIHAN</t>
  </si>
  <si>
    <t>MENGANTI</t>
  </si>
  <si>
    <t>SLARANG</t>
  </si>
  <si>
    <t>KESUGIHAN</t>
  </si>
  <si>
    <t>KALISABUK</t>
  </si>
  <si>
    <t>KARANGKANDRI</t>
  </si>
  <si>
    <t>KURIPAN</t>
  </si>
  <si>
    <t>DONDONG</t>
  </si>
  <si>
    <t>PLANJAN</t>
  </si>
  <si>
    <t>CIWUNI</t>
  </si>
  <si>
    <t>KARANGJENGKOL</t>
  </si>
  <si>
    <t>KELENG</t>
  </si>
  <si>
    <t>PESANGGRAHAN</t>
  </si>
  <si>
    <t>BULUPAYUNG</t>
  </si>
  <si>
    <t>KURIPAN KIDUL</t>
  </si>
  <si>
    <t>JANGRANA</t>
  </si>
  <si>
    <t>KESUGIHAN KIDUL</t>
  </si>
  <si>
    <t>KECAMATAN: 33.01.02 KESUGIHAN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</si>
</sst>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selection activeCell="L28" sqref="L28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4" t="s">
        <v>0</v>
      </c>
      <c r="B4" s="14" t="s">
        <v>10</v>
      </c>
      <c r="C4" s="14"/>
      <c r="D4" s="12" t="s">
        <v>9</v>
      </c>
      <c r="E4" s="12"/>
      <c r="F4" s="12"/>
      <c r="G4" s="12"/>
      <c r="H4" s="12"/>
      <c r="I4" s="12"/>
    </row>
    <row r="5" spans="1:9" x14ac:dyDescent="0.25">
      <c r="A5" s="14"/>
      <c r="B5" s="14"/>
      <c r="C5" s="14"/>
      <c r="D5" s="12" t="s">
        <v>4</v>
      </c>
      <c r="E5" s="12"/>
      <c r="F5" s="12" t="s">
        <v>7</v>
      </c>
      <c r="G5" s="12"/>
      <c r="H5" s="12" t="s">
        <v>5</v>
      </c>
      <c r="I5" s="12"/>
    </row>
    <row r="6" spans="1:9" x14ac:dyDescent="0.25">
      <c r="A6" s="14"/>
      <c r="B6" s="11" t="s">
        <v>2</v>
      </c>
      <c r="C6" s="11" t="s">
        <v>3</v>
      </c>
      <c r="D6" s="11" t="s">
        <v>5</v>
      </c>
      <c r="E6" s="11" t="s">
        <v>6</v>
      </c>
      <c r="F6" s="11" t="s">
        <v>5</v>
      </c>
      <c r="G6" s="11" t="s">
        <v>6</v>
      </c>
      <c r="H6" s="11" t="s">
        <v>1</v>
      </c>
      <c r="I6" s="11" t="s">
        <v>6</v>
      </c>
    </row>
    <row r="7" spans="1:9" x14ac:dyDescent="0.25">
      <c r="A7" s="3">
        <v>1</v>
      </c>
      <c r="B7" s="4">
        <v>2001</v>
      </c>
      <c r="C7" s="8" t="s">
        <v>12</v>
      </c>
      <c r="D7" s="7">
        <v>4112</v>
      </c>
      <c r="E7" s="6">
        <f>D7/H7</f>
        <v>0.82853113036469872</v>
      </c>
      <c r="F7" s="8">
        <v>851</v>
      </c>
      <c r="G7" s="6">
        <f>F7/H7</f>
        <v>0.17146886963530122</v>
      </c>
      <c r="H7" s="5">
        <f>D7+F7</f>
        <v>4963</v>
      </c>
      <c r="I7" s="6">
        <f>H7/$H$23</f>
        <v>0.10654329998711949</v>
      </c>
    </row>
    <row r="8" spans="1:9" x14ac:dyDescent="0.25">
      <c r="A8" s="3">
        <v>2</v>
      </c>
      <c r="B8" s="4">
        <v>2002</v>
      </c>
      <c r="C8" s="8" t="s">
        <v>13</v>
      </c>
      <c r="D8" s="7">
        <v>3622</v>
      </c>
      <c r="E8" s="6">
        <f t="shared" ref="E8:E22" si="0">D8/H8</f>
        <v>0.82656321314468284</v>
      </c>
      <c r="F8" s="8">
        <v>760</v>
      </c>
      <c r="G8" s="6">
        <f t="shared" ref="G8:G23" si="1">F8/H8</f>
        <v>0.17343678685531722</v>
      </c>
      <c r="H8" s="5">
        <f t="shared" ref="H8:H22" si="2">D8+F8</f>
        <v>4382</v>
      </c>
      <c r="I8" s="6">
        <f t="shared" ref="I8:I23" si="3">H8/$H$23</f>
        <v>9.4070671074664033E-2</v>
      </c>
    </row>
    <row r="9" spans="1:9" x14ac:dyDescent="0.25">
      <c r="A9" s="3">
        <v>3</v>
      </c>
      <c r="B9" s="4">
        <v>2003</v>
      </c>
      <c r="C9" s="8" t="s">
        <v>14</v>
      </c>
      <c r="D9" s="7">
        <v>1789</v>
      </c>
      <c r="E9" s="6">
        <f t="shared" si="0"/>
        <v>0.79159292035398232</v>
      </c>
      <c r="F9" s="8">
        <v>471</v>
      </c>
      <c r="G9" s="6">
        <f t="shared" si="1"/>
        <v>0.20840707964601771</v>
      </c>
      <c r="H9" s="5">
        <f t="shared" si="2"/>
        <v>2260</v>
      </c>
      <c r="I9" s="6">
        <f t="shared" si="3"/>
        <v>4.8516594392683868E-2</v>
      </c>
    </row>
    <row r="10" spans="1:9" x14ac:dyDescent="0.25">
      <c r="A10" s="3">
        <v>4</v>
      </c>
      <c r="B10" s="4">
        <v>2004</v>
      </c>
      <c r="C10" s="8" t="s">
        <v>15</v>
      </c>
      <c r="D10" s="7">
        <v>3966</v>
      </c>
      <c r="E10" s="6">
        <f t="shared" si="0"/>
        <v>0.83989834815756037</v>
      </c>
      <c r="F10" s="8">
        <v>756</v>
      </c>
      <c r="G10" s="6">
        <f t="shared" si="1"/>
        <v>0.16010165184243966</v>
      </c>
      <c r="H10" s="5">
        <f t="shared" si="2"/>
        <v>4722</v>
      </c>
      <c r="I10" s="6">
        <f t="shared" si="3"/>
        <v>0.10136962775320939</v>
      </c>
    </row>
    <row r="11" spans="1:9" x14ac:dyDescent="0.25">
      <c r="A11" s="3">
        <v>5</v>
      </c>
      <c r="B11" s="4">
        <v>2005</v>
      </c>
      <c r="C11" s="8" t="s">
        <v>16</v>
      </c>
      <c r="D11" s="7">
        <v>2354</v>
      </c>
      <c r="E11" s="6">
        <f t="shared" si="0"/>
        <v>0.82278923453337993</v>
      </c>
      <c r="F11" s="8">
        <v>507</v>
      </c>
      <c r="G11" s="6">
        <f t="shared" si="1"/>
        <v>0.17721076546662007</v>
      </c>
      <c r="H11" s="5">
        <f t="shared" si="2"/>
        <v>2861</v>
      </c>
      <c r="I11" s="6">
        <f t="shared" si="3"/>
        <v>6.1418573697994937E-2</v>
      </c>
    </row>
    <row r="12" spans="1:9" x14ac:dyDescent="0.25">
      <c r="A12" s="3">
        <v>6</v>
      </c>
      <c r="B12" s="4">
        <v>2006</v>
      </c>
      <c r="C12" s="8" t="s">
        <v>17</v>
      </c>
      <c r="D12" s="7">
        <v>2813</v>
      </c>
      <c r="E12" s="6">
        <f t="shared" si="0"/>
        <v>0.83101920236336779</v>
      </c>
      <c r="F12" s="8">
        <v>572</v>
      </c>
      <c r="G12" s="6">
        <f t="shared" si="1"/>
        <v>0.16898079763663221</v>
      </c>
      <c r="H12" s="5">
        <f t="shared" si="2"/>
        <v>3385</v>
      </c>
      <c r="I12" s="6">
        <f t="shared" si="3"/>
        <v>7.2667553990811901E-2</v>
      </c>
    </row>
    <row r="13" spans="1:9" x14ac:dyDescent="0.25">
      <c r="A13" s="3">
        <v>7</v>
      </c>
      <c r="B13" s="4">
        <v>2007</v>
      </c>
      <c r="C13" s="8" t="s">
        <v>18</v>
      </c>
      <c r="D13" s="7">
        <v>2263</v>
      </c>
      <c r="E13" s="6">
        <f t="shared" si="0"/>
        <v>0.82742230347349177</v>
      </c>
      <c r="F13" s="8">
        <v>472</v>
      </c>
      <c r="G13" s="6">
        <f t="shared" si="1"/>
        <v>0.17257769652650823</v>
      </c>
      <c r="H13" s="5">
        <f t="shared" si="2"/>
        <v>2735</v>
      </c>
      <c r="I13" s="6">
        <f t="shared" si="3"/>
        <v>5.8713666223004592E-2</v>
      </c>
    </row>
    <row r="14" spans="1:9" x14ac:dyDescent="0.25">
      <c r="A14" s="3">
        <v>8</v>
      </c>
      <c r="B14" s="4">
        <v>2008</v>
      </c>
      <c r="C14" s="8" t="s">
        <v>19</v>
      </c>
      <c r="D14" s="7">
        <v>2570</v>
      </c>
      <c r="E14" s="6">
        <f t="shared" si="0"/>
        <v>0.82636655948553051</v>
      </c>
      <c r="F14" s="8">
        <v>540</v>
      </c>
      <c r="G14" s="6">
        <f t="shared" si="1"/>
        <v>0.17363344051446947</v>
      </c>
      <c r="H14" s="5">
        <f t="shared" si="2"/>
        <v>3110</v>
      </c>
      <c r="I14" s="6">
        <f t="shared" si="3"/>
        <v>6.6763986089047267E-2</v>
      </c>
    </row>
    <row r="15" spans="1:9" x14ac:dyDescent="0.25">
      <c r="A15" s="3">
        <v>9</v>
      </c>
      <c r="B15" s="4">
        <v>2009</v>
      </c>
      <c r="C15" s="8" t="s">
        <v>20</v>
      </c>
      <c r="D15" s="7">
        <v>1257</v>
      </c>
      <c r="E15" s="6">
        <f t="shared" si="0"/>
        <v>0.82049608355091386</v>
      </c>
      <c r="F15" s="8">
        <v>275</v>
      </c>
      <c r="G15" s="6">
        <f t="shared" si="1"/>
        <v>0.17950391644908617</v>
      </c>
      <c r="H15" s="5">
        <f t="shared" si="2"/>
        <v>1532</v>
      </c>
      <c r="I15" s="6">
        <f t="shared" si="3"/>
        <v>3.2888240092739683E-2</v>
      </c>
    </row>
    <row r="16" spans="1:9" x14ac:dyDescent="0.25">
      <c r="A16" s="3">
        <v>10</v>
      </c>
      <c r="B16" s="4">
        <v>2010</v>
      </c>
      <c r="C16" s="8" t="s">
        <v>21</v>
      </c>
      <c r="D16" s="7">
        <v>2795</v>
      </c>
      <c r="E16" s="6">
        <f t="shared" si="0"/>
        <v>0.83135038667459848</v>
      </c>
      <c r="F16" s="8">
        <v>567</v>
      </c>
      <c r="G16" s="6">
        <f t="shared" si="1"/>
        <v>0.16864961332540154</v>
      </c>
      <c r="H16" s="5">
        <f t="shared" si="2"/>
        <v>3362</v>
      </c>
      <c r="I16" s="6">
        <f t="shared" si="3"/>
        <v>7.2173801039027957E-2</v>
      </c>
    </row>
    <row r="17" spans="1:9" x14ac:dyDescent="0.25">
      <c r="A17" s="3">
        <v>11</v>
      </c>
      <c r="B17" s="4">
        <v>2011</v>
      </c>
      <c r="C17" s="8" t="s">
        <v>22</v>
      </c>
      <c r="D17" s="7">
        <v>1128</v>
      </c>
      <c r="E17" s="6">
        <f t="shared" si="0"/>
        <v>0.82036363636363641</v>
      </c>
      <c r="F17" s="8">
        <v>247</v>
      </c>
      <c r="G17" s="6">
        <f t="shared" si="1"/>
        <v>0.17963636363636365</v>
      </c>
      <c r="H17" s="5">
        <f t="shared" si="2"/>
        <v>1375</v>
      </c>
      <c r="I17" s="6">
        <f t="shared" si="3"/>
        <v>2.9517839508823151E-2</v>
      </c>
    </row>
    <row r="18" spans="1:9" x14ac:dyDescent="0.25">
      <c r="A18" s="3">
        <v>12</v>
      </c>
      <c r="B18" s="4">
        <v>2012</v>
      </c>
      <c r="C18" s="8" t="s">
        <v>23</v>
      </c>
      <c r="D18" s="7">
        <v>1186</v>
      </c>
      <c r="E18" s="6">
        <f t="shared" si="0"/>
        <v>0.82418346073662263</v>
      </c>
      <c r="F18" s="8">
        <v>253</v>
      </c>
      <c r="G18" s="6">
        <f t="shared" si="1"/>
        <v>0.17581653926337734</v>
      </c>
      <c r="H18" s="5">
        <f t="shared" si="2"/>
        <v>1439</v>
      </c>
      <c r="I18" s="6">
        <f t="shared" si="3"/>
        <v>3.0891760765961101E-2</v>
      </c>
    </row>
    <row r="19" spans="1:9" x14ac:dyDescent="0.25">
      <c r="A19" s="3">
        <v>13</v>
      </c>
      <c r="B19" s="4">
        <v>2013</v>
      </c>
      <c r="C19" s="8" t="s">
        <v>24</v>
      </c>
      <c r="D19" s="7">
        <v>1601</v>
      </c>
      <c r="E19" s="6">
        <f t="shared" si="0"/>
        <v>0.81022267206477738</v>
      </c>
      <c r="F19" s="8">
        <v>375</v>
      </c>
      <c r="G19" s="6">
        <f t="shared" si="1"/>
        <v>0.18977732793522267</v>
      </c>
      <c r="H19" s="5">
        <f t="shared" si="2"/>
        <v>1976</v>
      </c>
      <c r="I19" s="6">
        <f t="shared" si="3"/>
        <v>4.2419818814134216E-2</v>
      </c>
    </row>
    <row r="20" spans="1:9" x14ac:dyDescent="0.25">
      <c r="A20" s="3">
        <v>14</v>
      </c>
      <c r="B20" s="4">
        <v>2014</v>
      </c>
      <c r="C20" s="8" t="s">
        <v>25</v>
      </c>
      <c r="D20" s="7">
        <v>2733</v>
      </c>
      <c r="E20" s="6">
        <f t="shared" si="0"/>
        <v>0.8204743320324227</v>
      </c>
      <c r="F20" s="8">
        <v>598</v>
      </c>
      <c r="G20" s="6">
        <f t="shared" si="1"/>
        <v>0.1795256679675773</v>
      </c>
      <c r="H20" s="5">
        <f t="shared" si="2"/>
        <v>3331</v>
      </c>
      <c r="I20" s="6">
        <f t="shared" si="3"/>
        <v>7.1508307930101753E-2</v>
      </c>
    </row>
    <row r="21" spans="1:9" x14ac:dyDescent="0.25">
      <c r="A21" s="3">
        <v>15</v>
      </c>
      <c r="B21" s="4">
        <v>2015</v>
      </c>
      <c r="C21" s="8" t="s">
        <v>26</v>
      </c>
      <c r="D21" s="7">
        <v>1650</v>
      </c>
      <c r="E21" s="6">
        <f t="shared" si="0"/>
        <v>0.859375</v>
      </c>
      <c r="F21" s="8">
        <v>270</v>
      </c>
      <c r="G21" s="6">
        <f t="shared" si="1"/>
        <v>0.140625</v>
      </c>
      <c r="H21" s="5">
        <f t="shared" si="2"/>
        <v>1920</v>
      </c>
      <c r="I21" s="6">
        <f t="shared" si="3"/>
        <v>4.1217637714138507E-2</v>
      </c>
    </row>
    <row r="22" spans="1:9" x14ac:dyDescent="0.25">
      <c r="A22" s="3">
        <v>16</v>
      </c>
      <c r="B22" s="4">
        <v>2016</v>
      </c>
      <c r="C22" s="8" t="s">
        <v>27</v>
      </c>
      <c r="D22" s="7">
        <v>2603</v>
      </c>
      <c r="E22" s="6">
        <f t="shared" si="0"/>
        <v>0.80613192938990397</v>
      </c>
      <c r="F22" s="8">
        <v>626</v>
      </c>
      <c r="G22" s="6">
        <f t="shared" si="1"/>
        <v>0.193868070610096</v>
      </c>
      <c r="H22" s="5">
        <f t="shared" si="2"/>
        <v>3229</v>
      </c>
      <c r="I22" s="6">
        <f t="shared" si="3"/>
        <v>6.9318620926538149E-2</v>
      </c>
    </row>
    <row r="23" spans="1:9" x14ac:dyDescent="0.25">
      <c r="A23" s="14" t="s">
        <v>8</v>
      </c>
      <c r="B23" s="14"/>
      <c r="C23" s="14"/>
      <c r="D23" s="9">
        <f>SUM(D7:D22)</f>
        <v>38442</v>
      </c>
      <c r="E23" s="10">
        <f>D23/H23</f>
        <v>0.82525439010776691</v>
      </c>
      <c r="F23" s="9">
        <f>SUM(F7:F22)</f>
        <v>8140</v>
      </c>
      <c r="G23" s="10">
        <f t="shared" si="1"/>
        <v>0.17474560989223306</v>
      </c>
      <c r="H23" s="9">
        <f>SUM(H7:H22)</f>
        <v>46582</v>
      </c>
      <c r="I23" s="10">
        <f t="shared" si="3"/>
        <v>1</v>
      </c>
    </row>
  </sheetData>
  <mergeCells count="9">
    <mergeCell ref="H5:I5"/>
    <mergeCell ref="A1:I1"/>
    <mergeCell ref="A23:C23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2024-07-23T02:43:48Z</dcterms:modified>
</cp:coreProperties>
</file>