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73583081-946E-429D-B5FA-6C61D3CA53F5}" xr6:coauthVersionLast="47" xr6:coauthVersionMax="47" xr10:uidLastSave="{00000000-0000-0000-0000-000000000000}"/>
  <bookViews>
    <workbookView xWindow="210" yWindow="195" windowWidth="10590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7" i="1"/>
  <c r="F21" i="1"/>
  <c r="D21" i="1"/>
  <c r="H19" i="1"/>
  <c r="G19" i="1" s="1"/>
  <c r="H20" i="1"/>
  <c r="G20" i="1" s="1"/>
  <c r="H17" i="1"/>
  <c r="H18" i="1"/>
  <c r="E18" i="1" s="1"/>
  <c r="H8" i="1"/>
  <c r="G8" i="1" s="1"/>
  <c r="H9" i="1"/>
  <c r="H10" i="1"/>
  <c r="H11" i="1"/>
  <c r="G11" i="1" s="1"/>
  <c r="H12" i="1"/>
  <c r="H13" i="1"/>
  <c r="G13" i="1" s="1"/>
  <c r="H14" i="1"/>
  <c r="H15" i="1"/>
  <c r="G15" i="1" s="1"/>
  <c r="H16" i="1"/>
  <c r="G16" i="1" s="1"/>
  <c r="H7" i="1"/>
  <c r="G7" i="1" s="1"/>
  <c r="H21" i="1" l="1"/>
  <c r="E20" i="1"/>
  <c r="E19" i="1"/>
  <c r="E17" i="1"/>
  <c r="G18" i="1"/>
  <c r="G17" i="1"/>
  <c r="E12" i="1"/>
  <c r="G12" i="1"/>
  <c r="E11" i="1"/>
  <c r="E10" i="1"/>
  <c r="E16" i="1"/>
  <c r="E8" i="1"/>
  <c r="E14" i="1"/>
  <c r="G14" i="1"/>
  <c r="E13" i="1"/>
  <c r="G10" i="1"/>
  <c r="E9" i="1"/>
  <c r="G9" i="1"/>
  <c r="E7" i="1"/>
  <c r="E15" i="1"/>
  <c r="E21" i="1" l="1"/>
  <c r="G21" i="1"/>
</calcChain>
</file>

<file path=xl/sharedStrings.xml><?xml version="1.0" encoding="utf-8"?>
<sst xmlns="http://schemas.openxmlformats.org/spreadsheetml/2006/main" count="31" uniqueCount="27">
  <si>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</si>
  <si>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</si>
  <si>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</si>
  <si>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</si>
  <si>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</si>
  <si>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</si>
  <si>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</si>
  <si>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</si>
  <si>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</si>
  <si>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</si>
  <si>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</si>
  <si>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SIDAURIP</t>
  </si>
  <si>
    <t>JUMLAH KEPALA KELUARGA PER DESA KELURAHAN KECAMATAN GANDRUNGMANGU</t>
  </si>
  <si>
    <t>KECAMATAN: 33.01.10 GANDRUNGMANGU</t>
  </si>
  <si>
    <t>GANDRUNGMANGU</t>
  </si>
  <si>
    <t>GANDRUNGMANIS</t>
  </si>
  <si>
    <t>CISUMUR</t>
  </si>
  <si>
    <t>KARANGANYAR</t>
  </si>
  <si>
    <t>CINANGSI</t>
  </si>
  <si>
    <t>KARANGGINTUNG</t>
  </si>
  <si>
    <t>RUNGKANG</t>
  </si>
  <si>
    <t>GINTUNGREJA</t>
  </si>
  <si>
    <t>LAYANSARI</t>
  </si>
  <si>
    <t>BULUSARI</t>
  </si>
  <si>
    <t>MUKTISARI</t>
  </si>
  <si>
    <t>WRINGINHARJO</t>
  </si>
  <si>
    <t>KERTAJAYA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</si>
</sst>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85" zoomScaleNormal="85" workbookViewId="0">
      <selection activeCell="K8" sqref="K8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3" t="s">
        <v>12</v>
      </c>
      <c r="B1" s="3"/>
      <c r="C1" s="3"/>
      <c r="D1" s="3"/>
      <c r="E1" s="3"/>
      <c r="F1" s="3"/>
      <c r="G1" s="3"/>
      <c r="H1" s="3"/>
      <c r="I1" s="3"/>
    </row>
    <row r="3" spans="1:9" x14ac:dyDescent="0.25">
      <c r="A3" s="4" t="s">
        <v>13</v>
      </c>
      <c r="B3" s="4"/>
      <c r="C3" s="4"/>
      <c r="D3" s="4"/>
      <c r="E3" s="4"/>
      <c r="F3" s="4"/>
      <c r="G3" s="4"/>
      <c r="H3" s="4"/>
      <c r="I3" s="4"/>
    </row>
    <row r="4" spans="1:9" x14ac:dyDescent="0.25">
      <c r="A4" s="5" t="s">
        <v>0</v>
      </c>
      <c r="B4" s="5" t="s">
        <v>10</v>
      </c>
      <c r="C4" s="5"/>
      <c r="D4" s="6" t="s">
        <v>9</v>
      </c>
      <c r="E4" s="6"/>
      <c r="F4" s="6"/>
      <c r="G4" s="6"/>
      <c r="H4" s="6"/>
      <c r="I4" s="6"/>
    </row>
    <row r="5" spans="1:9" x14ac:dyDescent="0.25">
      <c r="A5" s="5"/>
      <c r="B5" s="5"/>
      <c r="C5" s="5"/>
      <c r="D5" s="6" t="s">
        <v>4</v>
      </c>
      <c r="E5" s="6"/>
      <c r="F5" s="6" t="s">
        <v>7</v>
      </c>
      <c r="G5" s="6"/>
      <c r="H5" s="6" t="s">
        <v>5</v>
      </c>
      <c r="I5" s="6"/>
    </row>
    <row r="6" spans="1:9" x14ac:dyDescent="0.25">
      <c r="A6" s="5"/>
      <c r="B6" s="7" t="s">
        <v>2</v>
      </c>
      <c r="C6" s="7" t="s">
        <v>3</v>
      </c>
      <c r="D6" s="7" t="s">
        <v>5</v>
      </c>
      <c r="E6" s="7" t="s">
        <v>6</v>
      </c>
      <c r="F6" s="7" t="s">
        <v>5</v>
      </c>
      <c r="G6" s="7" t="s">
        <v>6</v>
      </c>
      <c r="H6" s="7" t="s">
        <v>1</v>
      </c>
      <c r="I6" s="7" t="s">
        <v>6</v>
      </c>
    </row>
    <row r="7" spans="1:9" x14ac:dyDescent="0.25">
      <c r="A7" s="8">
        <v>1</v>
      </c>
      <c r="B7" s="9">
        <v>2001</v>
      </c>
      <c r="C7" s="10" t="s">
        <v>14</v>
      </c>
      <c r="D7" s="11">
        <v>2672</v>
      </c>
      <c r="E7" s="12">
        <f>D7/H7</f>
        <v>0.80023959269242284</v>
      </c>
      <c r="F7" s="10">
        <v>667</v>
      </c>
      <c r="G7" s="12">
        <f>F7/H7</f>
        <v>0.19976040730757713</v>
      </c>
      <c r="H7" s="13">
        <f>D7+F7</f>
        <v>3339</v>
      </c>
      <c r="I7" s="12">
        <f>H7/$H$21</f>
        <v>8.9366485560581327E-2</v>
      </c>
    </row>
    <row r="8" spans="1:9" x14ac:dyDescent="0.25">
      <c r="A8" s="8">
        <v>2</v>
      </c>
      <c r="B8" s="9">
        <v>2002</v>
      </c>
      <c r="C8" s="10" t="s">
        <v>15</v>
      </c>
      <c r="D8" s="11">
        <v>2477</v>
      </c>
      <c r="E8" s="12">
        <f t="shared" ref="E8:E20" si="0">D8/H8</f>
        <v>0.80789302022178733</v>
      </c>
      <c r="F8" s="10">
        <v>589</v>
      </c>
      <c r="G8" s="12">
        <f t="shared" ref="G8:G21" si="1">F8/H8</f>
        <v>0.19210697977821264</v>
      </c>
      <c r="H8" s="13">
        <f t="shared" ref="H8:H20" si="2">D8+F8</f>
        <v>3066</v>
      </c>
      <c r="I8" s="12">
        <f t="shared" ref="I8:I21" si="3">H8/$H$21</f>
        <v>8.2059791772609261E-2</v>
      </c>
    </row>
    <row r="9" spans="1:9" x14ac:dyDescent="0.25">
      <c r="A9" s="8">
        <v>3</v>
      </c>
      <c r="B9" s="9">
        <v>2003</v>
      </c>
      <c r="C9" s="10" t="s">
        <v>16</v>
      </c>
      <c r="D9" s="11">
        <v>2866</v>
      </c>
      <c r="E9" s="12">
        <f t="shared" si="0"/>
        <v>0.82002861230329038</v>
      </c>
      <c r="F9" s="10">
        <v>629</v>
      </c>
      <c r="G9" s="12">
        <f t="shared" si="1"/>
        <v>0.17997138769670959</v>
      </c>
      <c r="H9" s="13">
        <f t="shared" si="2"/>
        <v>3495</v>
      </c>
      <c r="I9" s="12">
        <f t="shared" si="3"/>
        <v>9.3541739153708212E-2</v>
      </c>
    </row>
    <row r="10" spans="1:9" x14ac:dyDescent="0.25">
      <c r="A10" s="8">
        <v>4</v>
      </c>
      <c r="B10" s="9">
        <v>2004</v>
      </c>
      <c r="C10" s="10" t="s">
        <v>17</v>
      </c>
      <c r="D10" s="11">
        <v>2277</v>
      </c>
      <c r="E10" s="12">
        <f t="shared" si="0"/>
        <v>0.81759425493716342</v>
      </c>
      <c r="F10" s="10">
        <v>508</v>
      </c>
      <c r="G10" s="12">
        <f t="shared" si="1"/>
        <v>0.18240574506283663</v>
      </c>
      <c r="H10" s="13">
        <f t="shared" si="2"/>
        <v>2785</v>
      </c>
      <c r="I10" s="12">
        <f t="shared" si="3"/>
        <v>7.4538982415758903E-2</v>
      </c>
    </row>
    <row r="11" spans="1:9" x14ac:dyDescent="0.25">
      <c r="A11" s="8">
        <v>5</v>
      </c>
      <c r="B11" s="9">
        <v>2005</v>
      </c>
      <c r="C11" s="10" t="s">
        <v>18</v>
      </c>
      <c r="D11" s="11">
        <v>1941</v>
      </c>
      <c r="E11" s="12">
        <f t="shared" si="0"/>
        <v>0.81111575428332638</v>
      </c>
      <c r="F11" s="10">
        <v>452</v>
      </c>
      <c r="G11" s="12">
        <f t="shared" si="1"/>
        <v>0.18888424571667364</v>
      </c>
      <c r="H11" s="13">
        <f t="shared" si="2"/>
        <v>2393</v>
      </c>
      <c r="I11" s="12">
        <f t="shared" si="3"/>
        <v>6.4047319540722111E-2</v>
      </c>
    </row>
    <row r="12" spans="1:9" x14ac:dyDescent="0.25">
      <c r="A12" s="8">
        <v>6</v>
      </c>
      <c r="B12" s="9">
        <v>2006</v>
      </c>
      <c r="C12" s="10" t="s">
        <v>19</v>
      </c>
      <c r="D12" s="11">
        <v>2812</v>
      </c>
      <c r="E12" s="12">
        <f t="shared" si="0"/>
        <v>0.86046511627906974</v>
      </c>
      <c r="F12" s="10">
        <v>456</v>
      </c>
      <c r="G12" s="12">
        <f t="shared" si="1"/>
        <v>0.13953488372093023</v>
      </c>
      <c r="H12" s="13">
        <f t="shared" si="2"/>
        <v>3268</v>
      </c>
      <c r="I12" s="12">
        <f t="shared" si="3"/>
        <v>8.7466209886786397E-2</v>
      </c>
    </row>
    <row r="13" spans="1:9" x14ac:dyDescent="0.25">
      <c r="A13" s="8">
        <v>7</v>
      </c>
      <c r="B13" s="9">
        <v>2007</v>
      </c>
      <c r="C13" s="10" t="s">
        <v>20</v>
      </c>
      <c r="D13" s="11">
        <v>977</v>
      </c>
      <c r="E13" s="12">
        <f t="shared" si="0"/>
        <v>0.85402097902097907</v>
      </c>
      <c r="F13" s="10">
        <v>167</v>
      </c>
      <c r="G13" s="12">
        <f t="shared" si="1"/>
        <v>0.14597902097902099</v>
      </c>
      <c r="H13" s="13">
        <f t="shared" si="2"/>
        <v>1144</v>
      </c>
      <c r="I13" s="12">
        <f t="shared" si="3"/>
        <v>3.0618526349597195E-2</v>
      </c>
    </row>
    <row r="14" spans="1:9" x14ac:dyDescent="0.25">
      <c r="A14" s="8">
        <v>8</v>
      </c>
      <c r="B14" s="9">
        <v>2008</v>
      </c>
      <c r="C14" s="10" t="s">
        <v>11</v>
      </c>
      <c r="D14" s="11">
        <v>2084</v>
      </c>
      <c r="E14" s="12">
        <f t="shared" si="0"/>
        <v>0.81789638932496078</v>
      </c>
      <c r="F14" s="10">
        <v>464</v>
      </c>
      <c r="G14" s="12">
        <f t="shared" si="1"/>
        <v>0.18210361067503925</v>
      </c>
      <c r="H14" s="13">
        <f t="shared" si="2"/>
        <v>2548</v>
      </c>
      <c r="I14" s="12">
        <f t="shared" si="3"/>
        <v>6.8195808687739209E-2</v>
      </c>
    </row>
    <row r="15" spans="1:9" x14ac:dyDescent="0.25">
      <c r="A15" s="8">
        <v>9</v>
      </c>
      <c r="B15" s="9">
        <v>2009</v>
      </c>
      <c r="C15" s="10" t="s">
        <v>21</v>
      </c>
      <c r="D15" s="11">
        <v>1760</v>
      </c>
      <c r="E15" s="12">
        <f t="shared" si="0"/>
        <v>0.81255771006463529</v>
      </c>
      <c r="F15" s="10">
        <v>406</v>
      </c>
      <c r="G15" s="12">
        <f t="shared" si="1"/>
        <v>0.18744228993536471</v>
      </c>
      <c r="H15" s="13">
        <f t="shared" si="2"/>
        <v>2166</v>
      </c>
      <c r="I15" s="12">
        <f t="shared" si="3"/>
        <v>5.7971790273800283E-2</v>
      </c>
    </row>
    <row r="16" spans="1:9" x14ac:dyDescent="0.25">
      <c r="A16" s="8">
        <v>10</v>
      </c>
      <c r="B16" s="9">
        <v>2010</v>
      </c>
      <c r="C16" s="10" t="s">
        <v>22</v>
      </c>
      <c r="D16" s="11">
        <v>2784</v>
      </c>
      <c r="E16" s="12">
        <f t="shared" si="0"/>
        <v>0.82513337285121513</v>
      </c>
      <c r="F16" s="10">
        <v>590</v>
      </c>
      <c r="G16" s="12">
        <f t="shared" si="1"/>
        <v>0.17486662714878481</v>
      </c>
      <c r="H16" s="13">
        <f t="shared" si="2"/>
        <v>3374</v>
      </c>
      <c r="I16" s="12">
        <f t="shared" si="3"/>
        <v>9.0303241174423898E-2</v>
      </c>
    </row>
    <row r="17" spans="1:9" x14ac:dyDescent="0.25">
      <c r="A17" s="8">
        <v>11</v>
      </c>
      <c r="B17" s="9">
        <v>2011</v>
      </c>
      <c r="C17" s="10" t="s">
        <v>23</v>
      </c>
      <c r="D17" s="11">
        <v>2188</v>
      </c>
      <c r="E17" s="12">
        <f t="shared" si="0"/>
        <v>0.80797636632200887</v>
      </c>
      <c r="F17" s="10">
        <v>520</v>
      </c>
      <c r="G17" s="12">
        <f t="shared" si="1"/>
        <v>0.19202363367799113</v>
      </c>
      <c r="H17" s="13">
        <f t="shared" si="2"/>
        <v>2708</v>
      </c>
      <c r="I17" s="12">
        <f t="shared" si="3"/>
        <v>7.2478120065305254E-2</v>
      </c>
    </row>
    <row r="18" spans="1:9" x14ac:dyDescent="0.25">
      <c r="A18" s="8">
        <v>12</v>
      </c>
      <c r="B18" s="9">
        <v>2012</v>
      </c>
      <c r="C18" s="10" t="s">
        <v>24</v>
      </c>
      <c r="D18" s="11">
        <v>1850</v>
      </c>
      <c r="E18" s="12">
        <f t="shared" si="0"/>
        <v>0.82039911308203994</v>
      </c>
      <c r="F18" s="10">
        <v>405</v>
      </c>
      <c r="G18" s="12">
        <f t="shared" si="1"/>
        <v>0.17960088691796008</v>
      </c>
      <c r="H18" s="13">
        <f t="shared" si="2"/>
        <v>2255</v>
      </c>
      <c r="I18" s="12">
        <f t="shared" si="3"/>
        <v>6.0353825977571392E-2</v>
      </c>
    </row>
    <row r="19" spans="1:9" x14ac:dyDescent="0.25">
      <c r="A19" s="8">
        <v>13</v>
      </c>
      <c r="B19" s="9">
        <v>2013</v>
      </c>
      <c r="C19" s="10" t="s">
        <v>25</v>
      </c>
      <c r="D19" s="11">
        <v>2079</v>
      </c>
      <c r="E19" s="12">
        <f t="shared" si="0"/>
        <v>0.79838709677419351</v>
      </c>
      <c r="F19" s="10">
        <v>525</v>
      </c>
      <c r="G19" s="12">
        <f t="shared" si="1"/>
        <v>0.20161290322580644</v>
      </c>
      <c r="H19" s="13">
        <f t="shared" si="2"/>
        <v>2604</v>
      </c>
      <c r="I19" s="12">
        <f t="shared" si="3"/>
        <v>6.9694617669887327E-2</v>
      </c>
    </row>
    <row r="20" spans="1:9" x14ac:dyDescent="0.25">
      <c r="A20" s="8">
        <v>14</v>
      </c>
      <c r="B20" s="9">
        <v>2014</v>
      </c>
      <c r="C20" s="10" t="s">
        <v>26</v>
      </c>
      <c r="D20" s="11">
        <v>1838</v>
      </c>
      <c r="E20" s="12">
        <f t="shared" si="0"/>
        <v>0.82867448151487821</v>
      </c>
      <c r="F20" s="10">
        <v>380</v>
      </c>
      <c r="G20" s="12">
        <f t="shared" si="1"/>
        <v>0.17132551848512173</v>
      </c>
      <c r="H20" s="13">
        <f t="shared" si="2"/>
        <v>2218</v>
      </c>
      <c r="I20" s="12">
        <f t="shared" si="3"/>
        <v>5.9363541471509247E-2</v>
      </c>
    </row>
    <row r="21" spans="1:9" x14ac:dyDescent="0.25">
      <c r="A21" s="5" t="s">
        <v>8</v>
      </c>
      <c r="B21" s="5"/>
      <c r="C21" s="5"/>
      <c r="D21" s="14">
        <f>SUM(D7:D20)</f>
        <v>30605</v>
      </c>
      <c r="E21" s="15">
        <f>D21/H21</f>
        <v>0.81912587319005437</v>
      </c>
      <c r="F21" s="14">
        <f>SUM(F7:F20)</f>
        <v>6758</v>
      </c>
      <c r="G21" s="15">
        <f t="shared" si="1"/>
        <v>0.18087412680994566</v>
      </c>
      <c r="H21" s="14">
        <f>SUM(H7:H20)</f>
        <v>37363</v>
      </c>
      <c r="I21" s="15">
        <f t="shared" si="3"/>
        <v>1</v>
      </c>
    </row>
  </sheetData>
  <mergeCells count="9">
    <mergeCell ref="H5:I5"/>
    <mergeCell ref="A1:I1"/>
    <mergeCell ref="A21:C21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2023-11-10T02:21:03Z</dcterms:modified>
</cp:coreProperties>
</file>