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5" yWindow="90" windowWidth="9375" windowHeight="1087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2" i="1"/>
  <c r="G12" i="1" s="1"/>
  <c r="H13" i="1"/>
  <c r="G13" i="1" s="1"/>
  <c r="H14" i="1"/>
  <c r="G14" i="1" s="1"/>
  <c r="H15" i="1"/>
  <c r="G15" i="1" s="1"/>
  <c r="H17" i="1"/>
  <c r="H18" i="1"/>
  <c r="F20" i="1"/>
  <c r="D20" i="1"/>
  <c r="H7" i="1"/>
  <c r="G7" i="1" s="1"/>
  <c r="H8" i="1"/>
  <c r="G8" i="1" s="1"/>
  <c r="H9" i="1"/>
  <c r="H10" i="1"/>
  <c r="G10" i="1" s="1"/>
  <c r="H11" i="1"/>
  <c r="G11" i="1" s="1"/>
  <c r="H16" i="1"/>
  <c r="G16" i="1" s="1"/>
  <c r="H6" i="1"/>
  <c r="G6" i="1" s="1"/>
  <c r="E19" i="1" l="1"/>
  <c r="G19" i="1"/>
  <c r="E15" i="1"/>
  <c r="E14" i="1"/>
  <c r="E13" i="1"/>
  <c r="E12" i="1"/>
  <c r="G17" i="1"/>
  <c r="G18" i="1"/>
  <c r="E18" i="1"/>
  <c r="E17" i="1"/>
  <c r="H20" i="1"/>
  <c r="I8" i="1" s="1"/>
  <c r="E11" i="1"/>
  <c r="E10" i="1"/>
  <c r="E9" i="1"/>
  <c r="G9" i="1"/>
  <c r="E8" i="1"/>
  <c r="E7" i="1"/>
  <c r="E6" i="1"/>
  <c r="E16" i="1"/>
  <c r="I16" i="1" l="1"/>
  <c r="I15" i="1"/>
  <c r="I20" i="1"/>
  <c r="I12" i="1"/>
  <c r="I13" i="1"/>
  <c r="I10" i="1"/>
  <c r="I11" i="1"/>
  <c r="I6" i="1"/>
  <c r="I9" i="1"/>
  <c r="I14" i="1"/>
  <c r="I17" i="1"/>
  <c r="I19" i="1"/>
  <c r="I7" i="1"/>
  <c r="I18" i="1"/>
  <c r="E20" i="1"/>
  <c r="G20" i="1"/>
</calcChain>
</file>

<file path=xl/sharedStrings.xml><?xml version="1.0" encoding="utf-8"?>
<sst xmlns="http://schemas.openxmlformats.org/spreadsheetml/2006/main" count="30" uniqueCount="26">
  <si>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</si>
  <si>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</si>
  <si>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</si>
  <si>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</si>
  <si>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</si>
  <si>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</si>
  <si>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</si>
  <si>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</si>
  <si>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</si>
  <si>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</si>
  <si>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DAYEUHLUHUR</t>
  </si>
  <si>
    <t>KECAMATAN: 33.01.16 DAYEUHLUHUR</t>
  </si>
  <si>
    <t>PANULISAN</t>
  </si>
  <si>
    <t>MATENGGENG</t>
  </si>
  <si>
    <t>CIWALEN</t>
  </si>
  <si>
    <t>DAYEUHLUHUR</t>
  </si>
  <si>
    <t>HANUM</t>
  </si>
  <si>
    <t>DATAR</t>
  </si>
  <si>
    <t>BINGKENG</t>
  </si>
  <si>
    <t>BOLANG</t>
  </si>
  <si>
    <t>KUTAAGUNG</t>
  </si>
  <si>
    <t>CIJERUK</t>
  </si>
  <si>
    <t>CILUMPING</t>
  </si>
  <si>
    <t>SUMPINGHAYU</t>
  </si>
  <si>
    <t>PANULISAN BARAT</t>
  </si>
  <si>
    <t>PANULISAN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</si>
</sst>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/>
    <xf numFmtId="10" fontId="4" fillId="0" borderId="2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5" zoomScaleNormal="85" workbookViewId="0">
      <selection activeCell="I31" sqref="I31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3" spans="1:9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20" t="s">
        <v>0</v>
      </c>
      <c r="B4" s="21" t="s">
        <v>9</v>
      </c>
      <c r="C4" s="21"/>
      <c r="D4" s="22" t="s">
        <v>4</v>
      </c>
      <c r="E4" s="22"/>
      <c r="F4" s="22" t="s">
        <v>7</v>
      </c>
      <c r="G4" s="22"/>
      <c r="H4" s="18" t="s">
        <v>5</v>
      </c>
      <c r="I4" s="18"/>
    </row>
    <row r="5" spans="1:9" x14ac:dyDescent="0.25">
      <c r="A5" s="20"/>
      <c r="B5" s="3" t="s">
        <v>2</v>
      </c>
      <c r="C5" s="3" t="s">
        <v>3</v>
      </c>
      <c r="D5" s="12" t="s">
        <v>5</v>
      </c>
      <c r="E5" s="12" t="s">
        <v>6</v>
      </c>
      <c r="F5" s="12" t="s">
        <v>5</v>
      </c>
      <c r="G5" s="12" t="s">
        <v>6</v>
      </c>
      <c r="H5" s="15" t="s">
        <v>1</v>
      </c>
      <c r="I5" s="15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7">
        <v>2415</v>
      </c>
      <c r="E6" s="8">
        <f>D6/H6</f>
        <v>0.49175320708613318</v>
      </c>
      <c r="F6" s="7">
        <v>2496</v>
      </c>
      <c r="G6" s="8">
        <f>F6/H6</f>
        <v>0.50824679291386687</v>
      </c>
      <c r="H6" s="9">
        <f>D6+F6</f>
        <v>4911</v>
      </c>
      <c r="I6" s="8">
        <f>H6/$H$20</f>
        <v>9.7118674234184355E-2</v>
      </c>
    </row>
    <row r="7" spans="1:9" x14ac:dyDescent="0.25">
      <c r="A7" s="4">
        <v>2</v>
      </c>
      <c r="B7" s="5">
        <v>2002</v>
      </c>
      <c r="C7" s="6" t="s">
        <v>13</v>
      </c>
      <c r="D7" s="7">
        <v>1850</v>
      </c>
      <c r="E7" s="8">
        <f t="shared" ref="E7:E19" si="0">D7/H7</f>
        <v>0.49399198931909211</v>
      </c>
      <c r="F7" s="7">
        <v>1895</v>
      </c>
      <c r="G7" s="8">
        <f t="shared" ref="G7:G20" si="1">F7/H7</f>
        <v>0.50600801068090784</v>
      </c>
      <c r="H7" s="9">
        <f t="shared" ref="H7:H19" si="2">D7+F7</f>
        <v>3745</v>
      </c>
      <c r="I7" s="8">
        <f t="shared" ref="I7:I20" si="3">H7/$H$20</f>
        <v>7.4060157810429725E-2</v>
      </c>
    </row>
    <row r="8" spans="1:9" x14ac:dyDescent="0.25">
      <c r="A8" s="4">
        <v>3</v>
      </c>
      <c r="B8" s="5">
        <v>2003</v>
      </c>
      <c r="C8" s="6" t="s">
        <v>14</v>
      </c>
      <c r="D8" s="7">
        <v>2365</v>
      </c>
      <c r="E8" s="8">
        <f t="shared" si="0"/>
        <v>0.49852445193929174</v>
      </c>
      <c r="F8" s="7">
        <v>2379</v>
      </c>
      <c r="G8" s="8">
        <f t="shared" si="1"/>
        <v>0.50147554806070826</v>
      </c>
      <c r="H8" s="9">
        <f t="shared" si="2"/>
        <v>4744</v>
      </c>
      <c r="I8" s="8">
        <f t="shared" si="3"/>
        <v>9.3816125140902165E-2</v>
      </c>
    </row>
    <row r="9" spans="1:9" x14ac:dyDescent="0.25">
      <c r="A9" s="4">
        <v>4</v>
      </c>
      <c r="B9" s="5">
        <v>2004</v>
      </c>
      <c r="C9" s="6" t="s">
        <v>15</v>
      </c>
      <c r="D9" s="7">
        <v>4597</v>
      </c>
      <c r="E9" s="8">
        <f t="shared" si="0"/>
        <v>0.50378082191780826</v>
      </c>
      <c r="F9" s="7">
        <v>4528</v>
      </c>
      <c r="G9" s="8">
        <f t="shared" si="1"/>
        <v>0.49621917808219179</v>
      </c>
      <c r="H9" s="9">
        <f t="shared" si="2"/>
        <v>9125</v>
      </c>
      <c r="I9" s="8">
        <f t="shared" si="3"/>
        <v>0.18045365554610715</v>
      </c>
    </row>
    <row r="10" spans="1:9" x14ac:dyDescent="0.25">
      <c r="A10" s="4">
        <v>5</v>
      </c>
      <c r="B10" s="5">
        <v>2005</v>
      </c>
      <c r="C10" s="6" t="s">
        <v>16</v>
      </c>
      <c r="D10" s="7">
        <v>1790</v>
      </c>
      <c r="E10" s="8">
        <f t="shared" si="0"/>
        <v>0.49557032115171651</v>
      </c>
      <c r="F10" s="7">
        <v>1822</v>
      </c>
      <c r="G10" s="8">
        <f t="shared" si="1"/>
        <v>0.50442967884828349</v>
      </c>
      <c r="H10" s="9">
        <f t="shared" si="2"/>
        <v>3612</v>
      </c>
      <c r="I10" s="8">
        <f t="shared" si="3"/>
        <v>7.1429983981648112E-2</v>
      </c>
    </row>
    <row r="11" spans="1:9" x14ac:dyDescent="0.25">
      <c r="A11" s="4">
        <v>6</v>
      </c>
      <c r="B11" s="5">
        <v>2006</v>
      </c>
      <c r="C11" s="6" t="s">
        <v>17</v>
      </c>
      <c r="D11" s="7">
        <v>2088</v>
      </c>
      <c r="E11" s="8">
        <f t="shared" si="0"/>
        <v>0.50289017341040465</v>
      </c>
      <c r="F11" s="7">
        <v>2064</v>
      </c>
      <c r="G11" s="8">
        <f t="shared" si="1"/>
        <v>0.49710982658959535</v>
      </c>
      <c r="H11" s="9">
        <f t="shared" si="2"/>
        <v>4152</v>
      </c>
      <c r="I11" s="8">
        <f t="shared" si="3"/>
        <v>8.210888524136295E-2</v>
      </c>
    </row>
    <row r="12" spans="1:9" x14ac:dyDescent="0.25">
      <c r="A12" s="4">
        <v>7</v>
      </c>
      <c r="B12" s="5">
        <v>2007</v>
      </c>
      <c r="C12" s="6" t="s">
        <v>18</v>
      </c>
      <c r="D12" s="7">
        <v>1607</v>
      </c>
      <c r="E12" s="8">
        <f t="shared" si="0"/>
        <v>0.49143730886850151</v>
      </c>
      <c r="F12" s="7">
        <v>1663</v>
      </c>
      <c r="G12" s="8">
        <f t="shared" si="1"/>
        <v>0.50856269113149843</v>
      </c>
      <c r="H12" s="9">
        <f t="shared" si="2"/>
        <v>3270</v>
      </c>
      <c r="I12" s="8">
        <f t="shared" si="3"/>
        <v>6.4666679850495387E-2</v>
      </c>
    </row>
    <row r="13" spans="1:9" x14ac:dyDescent="0.25">
      <c r="A13" s="4">
        <v>8</v>
      </c>
      <c r="B13" s="5">
        <v>2008</v>
      </c>
      <c r="C13" s="6" t="s">
        <v>19</v>
      </c>
      <c r="D13" s="7">
        <v>1124</v>
      </c>
      <c r="E13" s="8">
        <f t="shared" si="0"/>
        <v>0.50448833034111307</v>
      </c>
      <c r="F13" s="7">
        <v>1104</v>
      </c>
      <c r="G13" s="8">
        <f t="shared" si="1"/>
        <v>0.49551166965888688</v>
      </c>
      <c r="H13" s="9">
        <f t="shared" si="2"/>
        <v>2228</v>
      </c>
      <c r="I13" s="8">
        <f t="shared" si="3"/>
        <v>4.4060355567860462E-2</v>
      </c>
    </row>
    <row r="14" spans="1:9" x14ac:dyDescent="0.25">
      <c r="A14" s="4">
        <v>9</v>
      </c>
      <c r="B14" s="5">
        <v>2009</v>
      </c>
      <c r="C14" s="6" t="s">
        <v>20</v>
      </c>
      <c r="D14" s="7">
        <v>511</v>
      </c>
      <c r="E14" s="8">
        <f t="shared" si="0"/>
        <v>0.49467570183930298</v>
      </c>
      <c r="F14" s="7">
        <v>522</v>
      </c>
      <c r="G14" s="8">
        <f t="shared" si="1"/>
        <v>0.50532429816069702</v>
      </c>
      <c r="H14" s="9">
        <f t="shared" si="2"/>
        <v>1033</v>
      </c>
      <c r="I14" s="8">
        <f t="shared" si="3"/>
        <v>2.0428342594973007E-2</v>
      </c>
    </row>
    <row r="15" spans="1:9" x14ac:dyDescent="0.25">
      <c r="A15" s="4">
        <v>10</v>
      </c>
      <c r="B15" s="5">
        <v>2010</v>
      </c>
      <c r="C15" s="6" t="s">
        <v>21</v>
      </c>
      <c r="D15" s="7">
        <v>743</v>
      </c>
      <c r="E15" s="8">
        <f t="shared" si="0"/>
        <v>0.50067385444743939</v>
      </c>
      <c r="F15" s="7">
        <v>741</v>
      </c>
      <c r="G15" s="8">
        <f t="shared" si="1"/>
        <v>0.49932614555256066</v>
      </c>
      <c r="H15" s="9">
        <f t="shared" si="2"/>
        <v>1484</v>
      </c>
      <c r="I15" s="8">
        <f t="shared" si="3"/>
        <v>2.9347202721142246E-2</v>
      </c>
    </row>
    <row r="16" spans="1:9" x14ac:dyDescent="0.25">
      <c r="A16" s="4">
        <v>11</v>
      </c>
      <c r="B16" s="5">
        <v>2011</v>
      </c>
      <c r="C16" s="6" t="s">
        <v>22</v>
      </c>
      <c r="D16" s="7">
        <v>453</v>
      </c>
      <c r="E16" s="8">
        <f t="shared" si="0"/>
        <v>0.50166112956810627</v>
      </c>
      <c r="F16" s="7">
        <v>450</v>
      </c>
      <c r="G16" s="8">
        <f t="shared" si="1"/>
        <v>0.49833887043189368</v>
      </c>
      <c r="H16" s="9">
        <f t="shared" si="2"/>
        <v>903</v>
      </c>
      <c r="I16" s="8">
        <f t="shared" si="3"/>
        <v>1.7857495995412028E-2</v>
      </c>
    </row>
    <row r="17" spans="1:9" x14ac:dyDescent="0.25">
      <c r="A17" s="4">
        <v>12</v>
      </c>
      <c r="B17" s="5">
        <v>2012</v>
      </c>
      <c r="C17" s="6" t="s">
        <v>23</v>
      </c>
      <c r="D17" s="7">
        <v>593</v>
      </c>
      <c r="E17" s="8">
        <f t="shared" si="0"/>
        <v>0.49293433083956772</v>
      </c>
      <c r="F17" s="7">
        <v>610</v>
      </c>
      <c r="G17" s="8">
        <f t="shared" si="1"/>
        <v>0.50706566916043228</v>
      </c>
      <c r="H17" s="9">
        <f t="shared" si="2"/>
        <v>1203</v>
      </c>
      <c r="I17" s="8">
        <f t="shared" si="3"/>
        <v>2.3790218917475823E-2</v>
      </c>
    </row>
    <row r="18" spans="1:9" x14ac:dyDescent="0.25">
      <c r="A18" s="4">
        <v>13</v>
      </c>
      <c r="B18" s="5">
        <v>2013</v>
      </c>
      <c r="C18" s="6" t="s">
        <v>24</v>
      </c>
      <c r="D18" s="7">
        <v>2087</v>
      </c>
      <c r="E18" s="8">
        <f t="shared" si="0"/>
        <v>0.49105882352941177</v>
      </c>
      <c r="F18" s="7">
        <v>2163</v>
      </c>
      <c r="G18" s="8">
        <f t="shared" si="1"/>
        <v>0.50894117647058823</v>
      </c>
      <c r="H18" s="9">
        <f t="shared" si="2"/>
        <v>4250</v>
      </c>
      <c r="I18" s="8">
        <f t="shared" si="3"/>
        <v>8.4046908062570452E-2</v>
      </c>
    </row>
    <row r="19" spans="1:9" x14ac:dyDescent="0.25">
      <c r="A19" s="4">
        <v>14</v>
      </c>
      <c r="B19" s="5">
        <v>2014</v>
      </c>
      <c r="C19" s="6" t="s">
        <v>25</v>
      </c>
      <c r="D19" s="10">
        <v>2839</v>
      </c>
      <c r="E19" s="11">
        <f t="shared" si="0"/>
        <v>0.48061621804638566</v>
      </c>
      <c r="F19" s="10">
        <v>3068</v>
      </c>
      <c r="G19" s="8">
        <f t="shared" si="1"/>
        <v>0.51938378195361434</v>
      </c>
      <c r="H19" s="9">
        <f t="shared" si="2"/>
        <v>5907</v>
      </c>
      <c r="I19" s="8">
        <f t="shared" si="3"/>
        <v>0.11681531433543615</v>
      </c>
    </row>
    <row r="20" spans="1:9" x14ac:dyDescent="0.25">
      <c r="A20" s="20" t="s">
        <v>8</v>
      </c>
      <c r="B20" s="20"/>
      <c r="C20" s="20"/>
      <c r="D20" s="13">
        <f>SUM(D6:D19)</f>
        <v>25062</v>
      </c>
      <c r="E20" s="14">
        <f>D20/H20</f>
        <v>0.49561967290920955</v>
      </c>
      <c r="F20" s="13">
        <f>SUM(F6:F19)</f>
        <v>25505</v>
      </c>
      <c r="G20" s="14">
        <f t="shared" si="1"/>
        <v>0.50438032709079039</v>
      </c>
      <c r="H20" s="16">
        <f>SUM(H6:H19)</f>
        <v>50567</v>
      </c>
      <c r="I20" s="17">
        <f t="shared" si="3"/>
        <v>1</v>
      </c>
    </row>
  </sheetData>
  <mergeCells count="8">
    <mergeCell ref="H4:I4"/>
    <mergeCell ref="A1:I1"/>
    <mergeCell ref="A20:C20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2024-07-23T02:22:00Z</dcterms:modified>
</cp:coreProperties>
</file>