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B23634CF-308C-4E82-9F86-86DD6765FC30}" xr6:coauthVersionLast="47" xr6:coauthVersionMax="47" xr10:uidLastSave="{00000000-0000-0000-0000-000000000000}"/>
  <bookViews>
    <workbookView xWindow="9210" yWindow="0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H22" i="1"/>
  <c r="H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3" i="1" l="1"/>
  <c r="I10" i="1" s="1"/>
  <c r="E22" i="1"/>
  <c r="G22" i="1"/>
  <c r="E21" i="1"/>
  <c r="G21" i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11" i="1" l="1"/>
  <c r="I9" i="1"/>
  <c r="I21" i="1"/>
  <c r="I16" i="1"/>
  <c r="I12" i="1"/>
  <c r="I14" i="1"/>
  <c r="I13" i="1"/>
  <c r="I17" i="1"/>
  <c r="I23" i="1"/>
  <c r="I22" i="1"/>
  <c r="I20" i="1"/>
  <c r="I15" i="1"/>
  <c r="I7" i="1"/>
  <c r="I8" i="1"/>
  <c r="I18" i="1"/>
  <c r="I19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<sst xmlns="http://schemas.openxmlformats.org/spreadsheetml/2006/main" count="33" uniqueCount="29">
  <si>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</si>
  <si>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</si>
  <si>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</si>
  <si>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</si>
  <si>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</si>
  <si>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</si>
  <si>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</si>
  <si>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</si>
  <si>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</si>
  <si>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</si>
  <si>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</si>
  <si>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WANAREJA</t>
  </si>
  <si>
    <t>KECAMATAN: 33.01.15 WANAREJA</t>
  </si>
  <si>
    <t>TARISI</t>
  </si>
  <si>
    <t>BANTAR</t>
  </si>
  <si>
    <t>WANAREJA</t>
  </si>
  <si>
    <t>LIMBANGAN</t>
  </si>
  <si>
    <t>MALABAR</t>
  </si>
  <si>
    <t>MAJINGKLAK</t>
  </si>
  <si>
    <t>MADURA</t>
  </si>
  <si>
    <t>TAMBAKSARI</t>
  </si>
  <si>
    <t>PALUGON</t>
  </si>
  <si>
    <t>CIGINTUNG</t>
  </si>
  <si>
    <t>JAMBU</t>
  </si>
  <si>
    <t>ADIMULYA</t>
  </si>
  <si>
    <t>SIDAMULYA</t>
  </si>
  <si>
    <t>CILONGKRANG</t>
  </si>
  <si>
    <t>PURWASARI</t>
  </si>
  <si>
    <t>MADUSARI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</si>
</sst>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D7" sqref="D7:D2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6">
        <v>1986</v>
      </c>
      <c r="E7" s="7">
        <f>D7/H7</f>
        <v>0.78436018957345977</v>
      </c>
      <c r="F7" s="15">
        <v>546</v>
      </c>
      <c r="G7" s="7">
        <f>F7/H7</f>
        <v>0.21563981042654029</v>
      </c>
      <c r="H7" s="8">
        <f>D7+F7</f>
        <v>2532</v>
      </c>
      <c r="I7" s="7">
        <f>H7/$H$23</f>
        <v>6.3987869598180439E-2</v>
      </c>
    </row>
    <row r="8" spans="1:9" x14ac:dyDescent="0.25">
      <c r="A8" s="4">
        <v>2</v>
      </c>
      <c r="B8" s="5">
        <v>2002</v>
      </c>
      <c r="C8" s="6" t="s">
        <v>14</v>
      </c>
      <c r="D8" s="16">
        <v>2422</v>
      </c>
      <c r="E8" s="7">
        <f t="shared" ref="E8:E22" si="0">D8/H8</f>
        <v>0.79802306425041181</v>
      </c>
      <c r="F8" s="15">
        <v>613</v>
      </c>
      <c r="G8" s="7">
        <f t="shared" ref="G8:G23" si="1">F8/H8</f>
        <v>0.20197693574958814</v>
      </c>
      <c r="H8" s="8">
        <f t="shared" ref="H8:H22" si="2">D8+F8</f>
        <v>3035</v>
      </c>
      <c r="I8" s="7">
        <f t="shared" ref="I8:I23" si="3">H8/$H$23</f>
        <v>7.6699519838261315E-2</v>
      </c>
    </row>
    <row r="9" spans="1:9" x14ac:dyDescent="0.25">
      <c r="A9" s="4">
        <v>3</v>
      </c>
      <c r="B9" s="5">
        <v>2003</v>
      </c>
      <c r="C9" s="6" t="s">
        <v>15</v>
      </c>
      <c r="D9" s="16">
        <v>3251</v>
      </c>
      <c r="E9" s="7">
        <f t="shared" si="0"/>
        <v>0.7848865282472236</v>
      </c>
      <c r="F9" s="15">
        <v>891</v>
      </c>
      <c r="G9" s="7">
        <f t="shared" si="1"/>
        <v>0.21511347175277643</v>
      </c>
      <c r="H9" s="8">
        <f t="shared" si="2"/>
        <v>4142</v>
      </c>
      <c r="I9" s="7">
        <f t="shared" si="3"/>
        <v>0.10467525903462219</v>
      </c>
    </row>
    <row r="10" spans="1:9" x14ac:dyDescent="0.25">
      <c r="A10" s="4">
        <v>4</v>
      </c>
      <c r="B10" s="5">
        <v>2004</v>
      </c>
      <c r="C10" s="6" t="s">
        <v>16</v>
      </c>
      <c r="D10" s="16">
        <v>3719</v>
      </c>
      <c r="E10" s="7">
        <f t="shared" si="0"/>
        <v>0.80081826012058566</v>
      </c>
      <c r="F10" s="15">
        <v>925</v>
      </c>
      <c r="G10" s="7">
        <f t="shared" si="1"/>
        <v>0.19918173987941429</v>
      </c>
      <c r="H10" s="8">
        <f t="shared" si="2"/>
        <v>4644</v>
      </c>
      <c r="I10" s="7">
        <f t="shared" si="3"/>
        <v>0.11736163760424564</v>
      </c>
    </row>
    <row r="11" spans="1:9" x14ac:dyDescent="0.25">
      <c r="A11" s="4">
        <v>5</v>
      </c>
      <c r="B11" s="5">
        <v>2005</v>
      </c>
      <c r="C11" s="6" t="s">
        <v>17</v>
      </c>
      <c r="D11" s="16">
        <v>1950</v>
      </c>
      <c r="E11" s="7">
        <f t="shared" si="0"/>
        <v>0.80180921052631582</v>
      </c>
      <c r="F11" s="15">
        <v>482</v>
      </c>
      <c r="G11" s="7">
        <f t="shared" si="1"/>
        <v>0.19819078947368421</v>
      </c>
      <c r="H11" s="8">
        <f t="shared" si="2"/>
        <v>2432</v>
      </c>
      <c r="I11" s="7">
        <f t="shared" si="3"/>
        <v>6.1460702552438719E-2</v>
      </c>
    </row>
    <row r="12" spans="1:9" x14ac:dyDescent="0.25">
      <c r="A12" s="4">
        <v>6</v>
      </c>
      <c r="B12" s="5">
        <v>2006</v>
      </c>
      <c r="C12" s="6" t="s">
        <v>18</v>
      </c>
      <c r="D12" s="16">
        <v>1679</v>
      </c>
      <c r="E12" s="7">
        <f t="shared" si="0"/>
        <v>0.80258126195028678</v>
      </c>
      <c r="F12" s="15">
        <v>413</v>
      </c>
      <c r="G12" s="7">
        <f t="shared" si="1"/>
        <v>0.19741873804971319</v>
      </c>
      <c r="H12" s="8">
        <f t="shared" si="2"/>
        <v>2092</v>
      </c>
      <c r="I12" s="7">
        <f t="shared" si="3"/>
        <v>5.2868334596916859E-2</v>
      </c>
    </row>
    <row r="13" spans="1:9" x14ac:dyDescent="0.25">
      <c r="A13" s="4">
        <v>7</v>
      </c>
      <c r="B13" s="5">
        <v>2007</v>
      </c>
      <c r="C13" s="6" t="s">
        <v>19</v>
      </c>
      <c r="D13" s="16">
        <v>3483</v>
      </c>
      <c r="E13" s="7">
        <f t="shared" si="0"/>
        <v>0.79069239500567534</v>
      </c>
      <c r="F13" s="15">
        <v>922</v>
      </c>
      <c r="G13" s="7">
        <f t="shared" si="1"/>
        <v>0.20930760499432463</v>
      </c>
      <c r="H13" s="8">
        <f t="shared" si="2"/>
        <v>4405</v>
      </c>
      <c r="I13" s="7">
        <f t="shared" si="3"/>
        <v>0.11132170836492292</v>
      </c>
    </row>
    <row r="14" spans="1:9" x14ac:dyDescent="0.25">
      <c r="A14" s="4">
        <v>8</v>
      </c>
      <c r="B14" s="5">
        <v>2008</v>
      </c>
      <c r="C14" s="6" t="s">
        <v>20</v>
      </c>
      <c r="D14" s="16">
        <v>1008</v>
      </c>
      <c r="E14" s="7">
        <f t="shared" si="0"/>
        <v>0.83860232945091517</v>
      </c>
      <c r="F14" s="15">
        <v>194</v>
      </c>
      <c r="G14" s="7">
        <f t="shared" si="1"/>
        <v>0.16139767054908485</v>
      </c>
      <c r="H14" s="8">
        <f t="shared" si="2"/>
        <v>1202</v>
      </c>
      <c r="I14" s="7">
        <f t="shared" si="3"/>
        <v>3.0376547889815517E-2</v>
      </c>
    </row>
    <row r="15" spans="1:9" x14ac:dyDescent="0.25">
      <c r="A15" s="4">
        <v>9</v>
      </c>
      <c r="B15" s="5">
        <v>2009</v>
      </c>
      <c r="C15" s="6" t="s">
        <v>21</v>
      </c>
      <c r="D15" s="16">
        <v>930</v>
      </c>
      <c r="E15" s="7">
        <f t="shared" si="0"/>
        <v>0.84239130434782605</v>
      </c>
      <c r="F15" s="15">
        <v>174</v>
      </c>
      <c r="G15" s="7">
        <f t="shared" si="1"/>
        <v>0.15760869565217392</v>
      </c>
      <c r="H15" s="8">
        <f t="shared" si="2"/>
        <v>1104</v>
      </c>
      <c r="I15" s="7">
        <f t="shared" si="3"/>
        <v>2.7899924184988628E-2</v>
      </c>
    </row>
    <row r="16" spans="1:9" x14ac:dyDescent="0.25">
      <c r="A16" s="4">
        <v>10</v>
      </c>
      <c r="B16" s="5">
        <v>2010</v>
      </c>
      <c r="C16" s="6" t="s">
        <v>22</v>
      </c>
      <c r="D16" s="16">
        <v>632</v>
      </c>
      <c r="E16" s="7">
        <f t="shared" si="0"/>
        <v>0.84718498659517427</v>
      </c>
      <c r="F16" s="15">
        <v>114</v>
      </c>
      <c r="G16" s="7">
        <f t="shared" si="1"/>
        <v>0.15281501340482573</v>
      </c>
      <c r="H16" s="8">
        <f t="shared" si="2"/>
        <v>746</v>
      </c>
      <c r="I16" s="7">
        <f t="shared" si="3"/>
        <v>1.8852666161233256E-2</v>
      </c>
    </row>
    <row r="17" spans="1:9" x14ac:dyDescent="0.25">
      <c r="A17" s="4">
        <v>11</v>
      </c>
      <c r="B17" s="5">
        <v>2011</v>
      </c>
      <c r="C17" s="6" t="s">
        <v>23</v>
      </c>
      <c r="D17" s="16">
        <v>980</v>
      </c>
      <c r="E17" s="7">
        <f t="shared" si="0"/>
        <v>0.8180300500834724</v>
      </c>
      <c r="F17" s="15">
        <v>218</v>
      </c>
      <c r="G17" s="7">
        <f t="shared" si="1"/>
        <v>0.18196994991652754</v>
      </c>
      <c r="H17" s="8">
        <f t="shared" si="2"/>
        <v>1198</v>
      </c>
      <c r="I17" s="7">
        <f t="shared" si="3"/>
        <v>3.0275461207985847E-2</v>
      </c>
    </row>
    <row r="18" spans="1:9" x14ac:dyDescent="0.25">
      <c r="A18" s="4">
        <v>12</v>
      </c>
      <c r="B18" s="5">
        <v>2012</v>
      </c>
      <c r="C18" s="6" t="s">
        <v>24</v>
      </c>
      <c r="D18" s="16">
        <v>3055</v>
      </c>
      <c r="E18" s="7">
        <f t="shared" si="0"/>
        <v>0.79578015108101063</v>
      </c>
      <c r="F18" s="15">
        <v>784</v>
      </c>
      <c r="G18" s="7">
        <f t="shared" si="1"/>
        <v>0.20421984891898931</v>
      </c>
      <c r="H18" s="8">
        <f t="shared" si="2"/>
        <v>3839</v>
      </c>
      <c r="I18" s="7">
        <f t="shared" si="3"/>
        <v>9.7017942886024763E-2</v>
      </c>
    </row>
    <row r="19" spans="1:9" x14ac:dyDescent="0.25">
      <c r="A19" s="4">
        <v>13</v>
      </c>
      <c r="B19" s="5">
        <v>2013</v>
      </c>
      <c r="C19" s="6" t="s">
        <v>25</v>
      </c>
      <c r="D19" s="16">
        <v>1887</v>
      </c>
      <c r="E19" s="7">
        <f t="shared" si="0"/>
        <v>0.80675502351432238</v>
      </c>
      <c r="F19" s="15">
        <v>452</v>
      </c>
      <c r="G19" s="7">
        <f t="shared" si="1"/>
        <v>0.19324497648567765</v>
      </c>
      <c r="H19" s="8">
        <f t="shared" si="2"/>
        <v>2339</v>
      </c>
      <c r="I19" s="7">
        <f t="shared" si="3"/>
        <v>5.9110437199898912E-2</v>
      </c>
    </row>
    <row r="20" spans="1:9" x14ac:dyDescent="0.25">
      <c r="A20" s="4">
        <v>14</v>
      </c>
      <c r="B20" s="5">
        <v>2014</v>
      </c>
      <c r="C20" s="6" t="s">
        <v>26</v>
      </c>
      <c r="D20" s="16">
        <v>1220</v>
      </c>
      <c r="E20" s="7">
        <f t="shared" si="0"/>
        <v>0.77313054499366285</v>
      </c>
      <c r="F20" s="15">
        <v>358</v>
      </c>
      <c r="G20" s="7">
        <f t="shared" si="1"/>
        <v>0.22686945500633712</v>
      </c>
      <c r="H20" s="8">
        <f t="shared" si="2"/>
        <v>1578</v>
      </c>
      <c r="I20" s="7">
        <f t="shared" si="3"/>
        <v>3.98786959818044E-2</v>
      </c>
    </row>
    <row r="21" spans="1:9" x14ac:dyDescent="0.25">
      <c r="A21" s="4">
        <v>15</v>
      </c>
      <c r="B21" s="5">
        <v>2015</v>
      </c>
      <c r="C21" s="6" t="s">
        <v>27</v>
      </c>
      <c r="D21" s="16">
        <v>1815</v>
      </c>
      <c r="E21" s="7">
        <f t="shared" si="0"/>
        <v>0.8063083074189249</v>
      </c>
      <c r="F21" s="15">
        <v>436</v>
      </c>
      <c r="G21" s="7">
        <f t="shared" si="1"/>
        <v>0.19369169258107508</v>
      </c>
      <c r="H21" s="8">
        <f t="shared" si="2"/>
        <v>2251</v>
      </c>
      <c r="I21" s="7">
        <f t="shared" si="3"/>
        <v>5.68865301996462E-2</v>
      </c>
    </row>
    <row r="22" spans="1:9" x14ac:dyDescent="0.25">
      <c r="A22" s="4">
        <v>16</v>
      </c>
      <c r="B22" s="5">
        <v>2016</v>
      </c>
      <c r="C22" s="6" t="s">
        <v>28</v>
      </c>
      <c r="D22" s="16">
        <v>1551</v>
      </c>
      <c r="E22" s="7">
        <f t="shared" si="0"/>
        <v>0.7636632200886263</v>
      </c>
      <c r="F22" s="15">
        <v>480</v>
      </c>
      <c r="G22" s="7">
        <f t="shared" si="1"/>
        <v>0.2363367799113737</v>
      </c>
      <c r="H22" s="8">
        <f t="shared" si="2"/>
        <v>2031</v>
      </c>
      <c r="I22" s="7">
        <f t="shared" si="3"/>
        <v>5.1326762699014407E-2</v>
      </c>
    </row>
    <row r="23" spans="1:9" x14ac:dyDescent="0.25">
      <c r="A23" s="13" t="s">
        <v>8</v>
      </c>
      <c r="B23" s="13"/>
      <c r="C23" s="13"/>
      <c r="D23" s="9">
        <f>SUM(D7:D22)</f>
        <v>31568</v>
      </c>
      <c r="E23" s="10">
        <f>D23/H23</f>
        <v>0.79777609299974728</v>
      </c>
      <c r="F23" s="9">
        <f>SUM(F7:F22)</f>
        <v>8002</v>
      </c>
      <c r="G23" s="10">
        <f t="shared" si="1"/>
        <v>0.20222390700025272</v>
      </c>
      <c r="H23" s="9">
        <f>SUM(H7:H22)</f>
        <v>39570</v>
      </c>
      <c r="I23" s="10">
        <f t="shared" si="3"/>
        <v>1</v>
      </c>
    </row>
  </sheetData>
  <mergeCells count="9">
    <mergeCell ref="H5:I5"/>
    <mergeCell ref="A1:I1"/>
    <mergeCell ref="A23:C23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2024-06-04T07:38:42Z</dcterms:modified>
</cp:coreProperties>
</file>