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5" yWindow="45" windowWidth="9435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E21" i="1" s="1"/>
  <c r="H12" i="1"/>
  <c r="G12" i="1" s="1"/>
  <c r="H13" i="1"/>
  <c r="G13" i="1" s="1"/>
  <c r="H14" i="1"/>
  <c r="G14" i="1" s="1"/>
  <c r="H15" i="1"/>
  <c r="G15" i="1" s="1"/>
  <c r="H17" i="1"/>
  <c r="H18" i="1"/>
  <c r="F22" i="1"/>
  <c r="D22" i="1"/>
  <c r="H7" i="1"/>
  <c r="G7" i="1" s="1"/>
  <c r="H8" i="1"/>
  <c r="G8" i="1" s="1"/>
  <c r="H9" i="1"/>
  <c r="H10" i="1"/>
  <c r="G10" i="1" s="1"/>
  <c r="H11" i="1"/>
  <c r="G11" i="1" s="1"/>
  <c r="H16" i="1"/>
  <c r="G16" i="1" s="1"/>
  <c r="H6" i="1"/>
  <c r="G6" i="1" s="1"/>
  <c r="E20" i="1" l="1"/>
  <c r="E19" i="1"/>
  <c r="G20" i="1"/>
  <c r="G19" i="1"/>
  <c r="G21" i="1"/>
  <c r="E15" i="1"/>
  <c r="E14" i="1"/>
  <c r="E13" i="1"/>
  <c r="E12" i="1"/>
  <c r="G17" i="1"/>
  <c r="G18" i="1"/>
  <c r="E18" i="1"/>
  <c r="E17" i="1"/>
  <c r="H22" i="1"/>
  <c r="I19" i="1" s="1"/>
  <c r="E11" i="1"/>
  <c r="E10" i="1"/>
  <c r="E9" i="1"/>
  <c r="G9" i="1"/>
  <c r="E8" i="1"/>
  <c r="E7" i="1"/>
  <c r="E6" i="1"/>
  <c r="E16" i="1"/>
  <c r="I8" i="1" l="1"/>
  <c r="I14" i="1"/>
  <c r="I20" i="1"/>
  <c r="I13" i="1"/>
  <c r="I21" i="1"/>
  <c r="I22" i="1"/>
  <c r="I6" i="1"/>
  <c r="I7" i="1"/>
  <c r="I15" i="1"/>
  <c r="I12" i="1"/>
  <c r="I10" i="1"/>
  <c r="I11" i="1"/>
  <c r="I9" i="1"/>
  <c r="I16" i="1"/>
  <c r="I18" i="1"/>
  <c r="I17" i="1"/>
  <c r="E22" i="1"/>
  <c r="G22" i="1"/>
</calcChain>
</file>

<file path=xl/sharedStrings.xml><?xml version="1.0" encoding="utf-8"?>
<sst xmlns="http://schemas.openxmlformats.org/spreadsheetml/2006/main" count="32" uniqueCount="28">
  <si>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</si>
  <si>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</si>
  <si>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</si>
  <si>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</si>
  <si>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</si>
  <si>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</si>
  <si>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</si>
  <si>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</si>
  <si>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</si>
  <si>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</si>
  <si>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WANAREJA</t>
  </si>
  <si>
    <t>KECAMATAN: 33.01.15 WANAREJA</t>
  </si>
  <si>
    <t>TARISI</t>
  </si>
  <si>
    <t>BANTAR</t>
  </si>
  <si>
    <t>WANAREJA</t>
  </si>
  <si>
    <t>LIMBANGAN</t>
  </si>
  <si>
    <t>MALABAR</t>
  </si>
  <si>
    <t>MAJINGKLAK</t>
  </si>
  <si>
    <t>MADURA</t>
  </si>
  <si>
    <t>TAMBAKSARI</t>
  </si>
  <si>
    <t>PALUGON</t>
  </si>
  <si>
    <t>CIGINTUNG</t>
  </si>
  <si>
    <t>JAMBU</t>
  </si>
  <si>
    <t>ADIMULYA</t>
  </si>
  <si>
    <t>SIDAMULYA</t>
  </si>
  <si>
    <t>CILONGKRANG</t>
  </si>
  <si>
    <t>PURWASARI</t>
  </si>
  <si>
    <t>MADUSARI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</si>
</sst>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5" zoomScaleNormal="85" workbookViewId="0">
      <selection activeCell="L27" sqref="L2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9" t="s">
        <v>9</v>
      </c>
      <c r="C4" s="19"/>
      <c r="D4" s="20" t="s">
        <v>4</v>
      </c>
      <c r="E4" s="20"/>
      <c r="F4" s="20" t="s">
        <v>7</v>
      </c>
      <c r="G4" s="20"/>
      <c r="H4" s="16" t="s">
        <v>5</v>
      </c>
      <c r="I4" s="16"/>
    </row>
    <row r="5" spans="1:9" x14ac:dyDescent="0.25">
      <c r="A5" s="18"/>
      <c r="B5" s="3" t="s">
        <v>2</v>
      </c>
      <c r="C5" s="3" t="s">
        <v>3</v>
      </c>
      <c r="D5" s="10" t="s">
        <v>5</v>
      </c>
      <c r="E5" s="10" t="s">
        <v>6</v>
      </c>
      <c r="F5" s="10" t="s">
        <v>5</v>
      </c>
      <c r="G5" s="10" t="s">
        <v>6</v>
      </c>
      <c r="H5" s="13" t="s">
        <v>1</v>
      </c>
      <c r="I5" s="1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3544</v>
      </c>
      <c r="E6" s="8">
        <f>D6/H6</f>
        <v>0.50737294201861127</v>
      </c>
      <c r="F6" s="7">
        <v>3441</v>
      </c>
      <c r="G6" s="8">
        <f>F6/H6</f>
        <v>0.49262705798138867</v>
      </c>
      <c r="H6" s="9">
        <f>D6+F6</f>
        <v>6985</v>
      </c>
      <c r="I6" s="8">
        <f>H6/$H$22</f>
        <v>6.3159512808224752E-2</v>
      </c>
    </row>
    <row r="7" spans="1:9" x14ac:dyDescent="0.25">
      <c r="A7" s="4">
        <v>2</v>
      </c>
      <c r="B7" s="5">
        <v>2002</v>
      </c>
      <c r="C7" s="6" t="s">
        <v>13</v>
      </c>
      <c r="D7" s="7">
        <v>4376</v>
      </c>
      <c r="E7" s="8">
        <f t="shared" ref="E7:E21" si="0">D7/H7</f>
        <v>0.5022380351199357</v>
      </c>
      <c r="F7" s="7">
        <v>4337</v>
      </c>
      <c r="G7" s="8">
        <f t="shared" ref="G7:G22" si="1">F7/H7</f>
        <v>0.49776196488006424</v>
      </c>
      <c r="H7" s="9">
        <f t="shared" ref="H7:H21" si="2">D7+F7</f>
        <v>8713</v>
      </c>
      <c r="I7" s="8">
        <f t="shared" ref="I7:I22" si="3">H7/$H$22</f>
        <v>7.8784371524418362E-2</v>
      </c>
    </row>
    <row r="8" spans="1:9" x14ac:dyDescent="0.25">
      <c r="A8" s="4">
        <v>3</v>
      </c>
      <c r="B8" s="5">
        <v>2003</v>
      </c>
      <c r="C8" s="6" t="s">
        <v>14</v>
      </c>
      <c r="D8" s="7">
        <v>5983</v>
      </c>
      <c r="E8" s="8">
        <f t="shared" si="0"/>
        <v>0.50673329380875753</v>
      </c>
      <c r="F8" s="7">
        <v>5824</v>
      </c>
      <c r="G8" s="8">
        <f t="shared" si="1"/>
        <v>0.49326670619124247</v>
      </c>
      <c r="H8" s="9">
        <f t="shared" si="2"/>
        <v>11807</v>
      </c>
      <c r="I8" s="8">
        <f t="shared" si="3"/>
        <v>0.10676082573038076</v>
      </c>
    </row>
    <row r="9" spans="1:9" x14ac:dyDescent="0.25">
      <c r="A9" s="4">
        <v>4</v>
      </c>
      <c r="B9" s="5">
        <v>2004</v>
      </c>
      <c r="C9" s="6" t="s">
        <v>15</v>
      </c>
      <c r="D9" s="7">
        <v>6728</v>
      </c>
      <c r="E9" s="8">
        <f t="shared" si="0"/>
        <v>0.50666465848331954</v>
      </c>
      <c r="F9" s="7">
        <v>6551</v>
      </c>
      <c r="G9" s="8">
        <f t="shared" si="1"/>
        <v>0.49333534151668046</v>
      </c>
      <c r="H9" s="9">
        <f t="shared" si="2"/>
        <v>13279</v>
      </c>
      <c r="I9" s="8">
        <f t="shared" si="3"/>
        <v>0.12007089056269384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3438</v>
      </c>
      <c r="E10" s="8">
        <f t="shared" si="0"/>
        <v>0.50536528002351899</v>
      </c>
      <c r="F10" s="7">
        <v>3365</v>
      </c>
      <c r="G10" s="8">
        <f t="shared" si="1"/>
        <v>0.49463471997648095</v>
      </c>
      <c r="H10" s="9">
        <f t="shared" si="2"/>
        <v>6803</v>
      </c>
      <c r="I10" s="8">
        <f t="shared" si="3"/>
        <v>6.1513839031403436E-2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2680</v>
      </c>
      <c r="E11" s="8">
        <f t="shared" si="0"/>
        <v>0.5048031644377472</v>
      </c>
      <c r="F11" s="7">
        <v>2629</v>
      </c>
      <c r="G11" s="8">
        <f t="shared" si="1"/>
        <v>0.4951968355622528</v>
      </c>
      <c r="H11" s="9">
        <f t="shared" si="2"/>
        <v>5309</v>
      </c>
      <c r="I11" s="8">
        <f t="shared" si="3"/>
        <v>4.8004846599694374E-2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6009</v>
      </c>
      <c r="E12" s="8">
        <f t="shared" si="0"/>
        <v>0.49735143188213871</v>
      </c>
      <c r="F12" s="7">
        <v>6073</v>
      </c>
      <c r="G12" s="8">
        <f t="shared" si="1"/>
        <v>0.50264856811786129</v>
      </c>
      <c r="H12" s="9">
        <f t="shared" si="2"/>
        <v>12082</v>
      </c>
      <c r="I12" s="8">
        <f t="shared" si="3"/>
        <v>0.10924742072283056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1631</v>
      </c>
      <c r="E13" s="8">
        <f t="shared" si="0"/>
        <v>0.50230982445334149</v>
      </c>
      <c r="F13" s="7">
        <v>1616</v>
      </c>
      <c r="G13" s="8">
        <f t="shared" si="1"/>
        <v>0.49769017554665845</v>
      </c>
      <c r="H13" s="9">
        <f t="shared" si="2"/>
        <v>3247</v>
      </c>
      <c r="I13" s="8">
        <f t="shared" si="3"/>
        <v>2.9359905238125379E-2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1535</v>
      </c>
      <c r="E14" s="8">
        <f t="shared" si="0"/>
        <v>0.51013625789298767</v>
      </c>
      <c r="F14" s="7">
        <v>1474</v>
      </c>
      <c r="G14" s="8">
        <f t="shared" si="1"/>
        <v>0.48986374210701228</v>
      </c>
      <c r="H14" s="9">
        <f t="shared" si="2"/>
        <v>3009</v>
      </c>
      <c r="I14" s="8">
        <f t="shared" si="3"/>
        <v>2.7207870299205194E-2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1068</v>
      </c>
      <c r="E15" s="8">
        <f t="shared" si="0"/>
        <v>0.50187969924812026</v>
      </c>
      <c r="F15" s="7">
        <v>1060</v>
      </c>
      <c r="G15" s="8">
        <f t="shared" si="1"/>
        <v>0.49812030075187969</v>
      </c>
      <c r="H15" s="9">
        <f t="shared" si="2"/>
        <v>2128</v>
      </c>
      <c r="I15" s="8">
        <f t="shared" si="3"/>
        <v>1.9241724159756946E-2</v>
      </c>
    </row>
    <row r="16" spans="1:9" x14ac:dyDescent="0.25">
      <c r="A16" s="4">
        <v>11</v>
      </c>
      <c r="B16" s="5">
        <v>2011</v>
      </c>
      <c r="C16" s="6" t="s">
        <v>22</v>
      </c>
      <c r="D16" s="7">
        <v>1655</v>
      </c>
      <c r="E16" s="8">
        <f t="shared" si="0"/>
        <v>0.49329359165424741</v>
      </c>
      <c r="F16" s="7">
        <v>1700</v>
      </c>
      <c r="G16" s="8">
        <f t="shared" si="1"/>
        <v>0.50670640834575265</v>
      </c>
      <c r="H16" s="9">
        <f t="shared" si="2"/>
        <v>3355</v>
      </c>
      <c r="I16" s="8">
        <f t="shared" si="3"/>
        <v>3.0336458907887481E-2</v>
      </c>
    </row>
    <row r="17" spans="1:9" x14ac:dyDescent="0.25">
      <c r="A17" s="4">
        <v>12</v>
      </c>
      <c r="B17" s="5">
        <v>2012</v>
      </c>
      <c r="C17" s="6" t="s">
        <v>23</v>
      </c>
      <c r="D17" s="7">
        <v>5549</v>
      </c>
      <c r="E17" s="8">
        <f t="shared" si="0"/>
        <v>0.50076707878350324</v>
      </c>
      <c r="F17" s="7">
        <v>5532</v>
      </c>
      <c r="G17" s="8">
        <f t="shared" si="1"/>
        <v>0.49923292121649671</v>
      </c>
      <c r="H17" s="9">
        <f t="shared" si="2"/>
        <v>11081</v>
      </c>
      <c r="I17" s="8">
        <f t="shared" si="3"/>
        <v>0.10019621495031331</v>
      </c>
    </row>
    <row r="18" spans="1:9" x14ac:dyDescent="0.25">
      <c r="A18" s="4">
        <v>13</v>
      </c>
      <c r="B18" s="5">
        <v>2013</v>
      </c>
      <c r="C18" s="6" t="s">
        <v>24</v>
      </c>
      <c r="D18" s="7">
        <v>3468</v>
      </c>
      <c r="E18" s="8">
        <f t="shared" si="0"/>
        <v>0.50970017636684306</v>
      </c>
      <c r="F18" s="7">
        <v>3336</v>
      </c>
      <c r="G18" s="8">
        <f t="shared" si="1"/>
        <v>0.49029982363315694</v>
      </c>
      <c r="H18" s="9">
        <f t="shared" si="2"/>
        <v>6804</v>
      </c>
      <c r="I18" s="8">
        <f t="shared" si="3"/>
        <v>6.1522881195012341E-2</v>
      </c>
    </row>
    <row r="19" spans="1:9" x14ac:dyDescent="0.25">
      <c r="A19" s="4">
        <v>14</v>
      </c>
      <c r="B19" s="5">
        <v>2014</v>
      </c>
      <c r="C19" s="6" t="s">
        <v>25</v>
      </c>
      <c r="D19" s="7">
        <v>2156</v>
      </c>
      <c r="E19" s="8">
        <f t="shared" si="0"/>
        <v>0.49815157116451014</v>
      </c>
      <c r="F19" s="7">
        <v>2172</v>
      </c>
      <c r="G19" s="8">
        <f t="shared" si="1"/>
        <v>0.50184842883548986</v>
      </c>
      <c r="H19" s="9">
        <f t="shared" si="2"/>
        <v>4328</v>
      </c>
      <c r="I19" s="8">
        <f t="shared" si="3"/>
        <v>3.9134484099355292E-2</v>
      </c>
    </row>
    <row r="20" spans="1:9" x14ac:dyDescent="0.25">
      <c r="A20" s="4">
        <v>15</v>
      </c>
      <c r="B20" s="5">
        <v>2015</v>
      </c>
      <c r="C20" s="6" t="s">
        <v>26</v>
      </c>
      <c r="D20" s="7">
        <v>3303</v>
      </c>
      <c r="E20" s="8">
        <f t="shared" si="0"/>
        <v>0.50597426470588236</v>
      </c>
      <c r="F20" s="7">
        <v>3225</v>
      </c>
      <c r="G20" s="8">
        <f t="shared" si="1"/>
        <v>0.49402573529411764</v>
      </c>
      <c r="H20" s="9">
        <f t="shared" si="2"/>
        <v>6528</v>
      </c>
      <c r="I20" s="8">
        <f t="shared" si="3"/>
        <v>5.9027244038953638E-2</v>
      </c>
    </row>
    <row r="21" spans="1:9" x14ac:dyDescent="0.25">
      <c r="A21" s="4">
        <v>16</v>
      </c>
      <c r="B21" s="5">
        <v>2016</v>
      </c>
      <c r="C21" s="6" t="s">
        <v>27</v>
      </c>
      <c r="D21" s="7">
        <v>2559</v>
      </c>
      <c r="E21" s="8">
        <f t="shared" si="0"/>
        <v>0.49834469328140213</v>
      </c>
      <c r="F21" s="7">
        <v>2576</v>
      </c>
      <c r="G21" s="8">
        <f t="shared" si="1"/>
        <v>0.50165530671859782</v>
      </c>
      <c r="H21" s="9">
        <f t="shared" si="2"/>
        <v>5135</v>
      </c>
      <c r="I21" s="8">
        <f t="shared" si="3"/>
        <v>4.6431510131744326E-2</v>
      </c>
    </row>
    <row r="22" spans="1:9" x14ac:dyDescent="0.25">
      <c r="A22" s="18" t="s">
        <v>8</v>
      </c>
      <c r="B22" s="18"/>
      <c r="C22" s="18"/>
      <c r="D22" s="11">
        <f>SUM(D6:D21)</f>
        <v>55682</v>
      </c>
      <c r="E22" s="12">
        <f>D22/H22</f>
        <v>0.50348575407123419</v>
      </c>
      <c r="F22" s="11">
        <f>SUM(F6:F21)</f>
        <v>54911</v>
      </c>
      <c r="G22" s="12">
        <f t="shared" si="1"/>
        <v>0.49651424592876586</v>
      </c>
      <c r="H22" s="14">
        <f>SUM(H6:H21)</f>
        <v>110593</v>
      </c>
      <c r="I22" s="15">
        <f t="shared" si="3"/>
        <v>1</v>
      </c>
    </row>
  </sheetData>
  <mergeCells count="8">
    <mergeCell ref="H4:I4"/>
    <mergeCell ref="A1:I1"/>
    <mergeCell ref="A22:C22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2024-07-23T02:20:17Z</dcterms:modified>
</cp:coreProperties>
</file>