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C:\Users\LENOVO\Documents\DINAS PANGAN DAN PERKEBUNAN\PERENCANAAN 2023\Manajemen Resiko\"/>
    </mc:Choice>
  </mc:AlternateContent>
  <xr:revisionPtr revIDLastSave="0" documentId="13_ncr:1_{A63DA93A-D9EC-4015-AC55-5BDB97413FA7}" xr6:coauthVersionLast="47" xr6:coauthVersionMax="47" xr10:uidLastSave="{00000000-0000-0000-0000-000000000000}"/>
  <bookViews>
    <workbookView xWindow="-110" yWindow="-110" windowWidth="19420" windowHeight="11500" firstSheet="7" activeTab="10" xr2:uid="{00000000-000D-0000-FFFF-FFFF00000000}"/>
  </bookViews>
  <sheets>
    <sheet name="Form 2a" sheetId="30" r:id="rId1"/>
    <sheet name="Form 2.b" sheetId="5" r:id="rId2"/>
    <sheet name="Form 2.c" sheetId="6" r:id="rId3"/>
    <sheet name="Form 3.a" sheetId="7" r:id="rId4"/>
    <sheet name="Form 3.b" sheetId="8" r:id="rId5"/>
    <sheet name="Form 3.c" sheetId="9" r:id="rId6"/>
    <sheet name="gabung_strategis Pemda" sheetId="21" r:id="rId7"/>
    <sheet name="gabung_strategis OPD" sheetId="22" r:id="rId8"/>
    <sheet name="gabung_operasional OPD" sheetId="23" r:id="rId9"/>
    <sheet name="Efektivitas RTP 2022" sheetId="36" r:id="rId10"/>
    <sheet name="Rumusan RTP 2023" sheetId="37" r:id="rId11"/>
  </sheets>
  <definedNames>
    <definedName name="_xlnm.Print_Area" localSheetId="1">'Form 2.b'!$A$4:$E$27</definedName>
    <definedName name="_xlnm.Print_Area" localSheetId="0">'Form 2a'!$A$1:$F$33</definedName>
    <definedName name="_xlnm.Print_Area" localSheetId="3">'Form 3.a'!$A$4:$O$17</definedName>
    <definedName name="_xlnm.Print_Area" localSheetId="5">'Form 3.c'!$A$3:$O$29</definedName>
    <definedName name="_xlnm.Print_Area" localSheetId="8">'gabung_operasional OPD'!$A$1:$L$27</definedName>
    <definedName name="_xlnm.Print_Area" localSheetId="6">'gabung_strategis Pemda'!$A$1:$I$12</definedName>
    <definedName name="_xlnm.Print_Titles" localSheetId="2">'Form 2.c'!$14:$14</definedName>
    <definedName name="_xlnm.Print_Titles" localSheetId="4">'Form 3.b'!$13:$15</definedName>
    <definedName name="_xlnm.Print_Titles" localSheetId="5">'Form 3.c'!$15:$18</definedName>
    <definedName name="_xlnm.Print_Titles" localSheetId="8">'gabung_operasional OPD'!$10:$11</definedName>
    <definedName name="_xlnm.Print_Titles" localSheetId="7">'gabung_strategis OPD'!$10:$11</definedName>
    <definedName name="_xlnm.Print_Titles" localSheetId="6">'gabung_strategis Pemda'!$8:$9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11" i="36" l="1"/>
  <c r="G10" i="36"/>
  <c r="D16" i="22"/>
  <c r="C16" i="22"/>
  <c r="D15" i="22"/>
  <c r="C15" i="22"/>
  <c r="D14" i="22"/>
  <c r="C14" i="22"/>
  <c r="D13" i="22"/>
  <c r="C13" i="22"/>
  <c r="B16" i="22"/>
  <c r="B15" i="22"/>
  <c r="B14" i="22"/>
  <c r="B13" i="22"/>
  <c r="O20" i="8"/>
  <c r="E16" i="22" s="1"/>
  <c r="O19" i="8"/>
  <c r="E15" i="22" s="1"/>
  <c r="O18" i="8"/>
  <c r="E14" i="22" s="1"/>
  <c r="O17" i="8"/>
  <c r="E13" i="22" s="1"/>
  <c r="G33" i="37" l="1"/>
  <c r="F33" i="37"/>
  <c r="E33" i="37"/>
  <c r="G32" i="37"/>
  <c r="F32" i="37"/>
  <c r="E32" i="37"/>
  <c r="P31" i="37"/>
  <c r="N31" i="37"/>
  <c r="M31" i="37"/>
  <c r="G31" i="37"/>
  <c r="F31" i="37"/>
  <c r="E31" i="37"/>
  <c r="C31" i="37"/>
  <c r="B31" i="37"/>
  <c r="A31" i="37"/>
  <c r="G30" i="37"/>
  <c r="B30" i="37"/>
  <c r="A30" i="37"/>
  <c r="P27" i="37"/>
  <c r="N27" i="37"/>
  <c r="M27" i="37"/>
  <c r="G27" i="37"/>
  <c r="F27" i="37"/>
  <c r="E27" i="37"/>
  <c r="C27" i="37"/>
  <c r="B27" i="37"/>
  <c r="A27" i="37"/>
  <c r="P26" i="37"/>
  <c r="N26" i="37"/>
  <c r="M26" i="37"/>
  <c r="H26" i="37"/>
  <c r="G26" i="37"/>
  <c r="F26" i="37"/>
  <c r="E26" i="37"/>
  <c r="C26" i="37"/>
  <c r="B26" i="37"/>
  <c r="A26" i="37"/>
  <c r="G25" i="37"/>
  <c r="B25" i="37"/>
  <c r="A25" i="37"/>
  <c r="P22" i="37"/>
  <c r="N22" i="37"/>
  <c r="M22" i="37"/>
  <c r="G22" i="37"/>
  <c r="F22" i="37"/>
  <c r="E22" i="37"/>
  <c r="P21" i="37"/>
  <c r="N21" i="37"/>
  <c r="M21" i="37"/>
  <c r="H21" i="37"/>
  <c r="G21" i="37"/>
  <c r="F21" i="37"/>
  <c r="E21" i="37"/>
  <c r="C21" i="37"/>
  <c r="B21" i="37"/>
  <c r="A21" i="37"/>
  <c r="G20" i="37"/>
  <c r="F20" i="37"/>
  <c r="E20" i="37"/>
  <c r="G19" i="37"/>
  <c r="F19" i="37"/>
  <c r="E19" i="37"/>
  <c r="P18" i="37"/>
  <c r="N18" i="37"/>
  <c r="M18" i="37"/>
  <c r="G18" i="37"/>
  <c r="F18" i="37"/>
  <c r="E18" i="37"/>
  <c r="P17" i="37"/>
  <c r="N17" i="37"/>
  <c r="M17" i="37"/>
  <c r="G17" i="37"/>
  <c r="F17" i="37"/>
  <c r="E17" i="37"/>
  <c r="P16" i="37"/>
  <c r="N16" i="37"/>
  <c r="M16" i="37"/>
  <c r="H16" i="37"/>
  <c r="G16" i="37"/>
  <c r="F16" i="37"/>
  <c r="E16" i="37"/>
  <c r="C16" i="37"/>
  <c r="B16" i="37"/>
  <c r="A16" i="37"/>
  <c r="G15" i="37"/>
  <c r="B15" i="37"/>
  <c r="A15" i="37"/>
  <c r="P12" i="37"/>
  <c r="N12" i="37"/>
  <c r="M12" i="37"/>
  <c r="N11" i="37"/>
  <c r="M11" i="37"/>
  <c r="G11" i="37"/>
  <c r="F11" i="37"/>
  <c r="E11" i="37"/>
  <c r="C11" i="37"/>
  <c r="B11" i="37"/>
  <c r="A11" i="37"/>
  <c r="H10" i="37"/>
  <c r="B10" i="37"/>
  <c r="P28" i="36"/>
  <c r="P25" i="36"/>
  <c r="P24" i="36"/>
  <c r="P21" i="36"/>
  <c r="P20" i="36"/>
  <c r="P17" i="36"/>
  <c r="P16" i="36"/>
  <c r="P15" i="36"/>
  <c r="P12" i="36"/>
  <c r="P11" i="37"/>
  <c r="G10" i="37"/>
  <c r="O31" i="37" l="1"/>
  <c r="O34" i="37" s="1"/>
  <c r="O12" i="37"/>
  <c r="O17" i="37"/>
  <c r="O26" i="37"/>
  <c r="O27" i="37"/>
  <c r="O11" i="37"/>
  <c r="O16" i="37"/>
  <c r="O18" i="37"/>
  <c r="O21" i="37"/>
  <c r="O13" i="37" l="1"/>
  <c r="O23" i="37"/>
  <c r="O28" i="37"/>
  <c r="O16" i="8"/>
  <c r="D12" i="21"/>
  <c r="E12" i="23" l="1"/>
  <c r="K11" i="37" s="1"/>
  <c r="F18" i="23" l="1"/>
  <c r="L22" i="37" s="1"/>
  <c r="E18" i="23"/>
  <c r="K22" i="37" s="1"/>
  <c r="D18" i="23"/>
  <c r="F16" i="23"/>
  <c r="L18" i="37" s="1"/>
  <c r="E16" i="23"/>
  <c r="K18" i="37" s="1"/>
  <c r="D16" i="23"/>
  <c r="O23" i="9"/>
  <c r="J17" i="36" l="1"/>
  <c r="J18" i="37"/>
  <c r="J22" i="37"/>
  <c r="J21" i="36"/>
  <c r="F15" i="23"/>
  <c r="L17" i="37" s="1"/>
  <c r="E15" i="23"/>
  <c r="K17" i="37" s="1"/>
  <c r="D15" i="23"/>
  <c r="F13" i="23"/>
  <c r="L12" i="37" s="1"/>
  <c r="E13" i="23"/>
  <c r="K12" i="37" s="1"/>
  <c r="D13" i="23"/>
  <c r="F12" i="23"/>
  <c r="L11" i="37" s="1"/>
  <c r="D12" i="23"/>
  <c r="J11" i="36" s="1"/>
  <c r="J11" i="37" s="1"/>
  <c r="O28" i="9"/>
  <c r="G21" i="23" s="1"/>
  <c r="O27" i="9"/>
  <c r="G20" i="23" s="1"/>
  <c r="O25" i="9"/>
  <c r="G18" i="23" s="1"/>
  <c r="O22" i="9"/>
  <c r="G15" i="23" s="1"/>
  <c r="O21" i="9"/>
  <c r="G14" i="23" s="1"/>
  <c r="O20" i="9"/>
  <c r="G13" i="23" s="1"/>
  <c r="J12" i="36" l="1"/>
  <c r="J12" i="37"/>
  <c r="J16" i="36"/>
  <c r="J17" i="37"/>
  <c r="C12" i="21"/>
  <c r="D11" i="21"/>
  <c r="C11" i="21"/>
  <c r="B11" i="21"/>
  <c r="B12" i="21" l="1"/>
  <c r="O17" i="7"/>
  <c r="E12" i="21" s="1"/>
  <c r="O16" i="7"/>
  <c r="E11" i="21" s="1"/>
  <c r="O15" i="7"/>
  <c r="B15" i="7" l="1"/>
  <c r="O19" i="9" l="1"/>
  <c r="G12" i="23" s="1"/>
  <c r="D19" i="23" l="1"/>
  <c r="E19" i="23"/>
  <c r="K27" i="37" s="1"/>
  <c r="J25" i="36" l="1"/>
  <c r="J27" i="37"/>
  <c r="D14" i="23"/>
  <c r="J15" i="36" l="1"/>
  <c r="J16" i="37"/>
  <c r="B21" i="23"/>
  <c r="B20" i="23"/>
  <c r="B19" i="23"/>
  <c r="B17" i="23"/>
  <c r="B14" i="23"/>
  <c r="B12" i="23"/>
  <c r="E12" i="22" l="1"/>
  <c r="D12" i="22"/>
  <c r="C12" i="22"/>
  <c r="B12" i="22"/>
  <c r="F21" i="23" l="1"/>
  <c r="L31" i="37" s="1"/>
  <c r="E21" i="23"/>
  <c r="D21" i="23"/>
  <c r="J31" i="37" s="1"/>
  <c r="F20" i="23"/>
  <c r="L26" i="37" s="1"/>
  <c r="E20" i="23"/>
  <c r="K26" i="37" s="1"/>
  <c r="D20" i="23"/>
  <c r="F19" i="23"/>
  <c r="L27" i="37" s="1"/>
  <c r="F17" i="23"/>
  <c r="L21" i="37" s="1"/>
  <c r="E17" i="23"/>
  <c r="K21" i="37" s="1"/>
  <c r="D17" i="23"/>
  <c r="F14" i="23"/>
  <c r="L16" i="37" s="1"/>
  <c r="E14" i="23"/>
  <c r="K16" i="37" s="1"/>
  <c r="D10" i="21"/>
  <c r="C10" i="21"/>
  <c r="B10" i="21"/>
  <c r="J21" i="37" l="1"/>
  <c r="J20" i="36"/>
  <c r="J28" i="36"/>
  <c r="K31" i="37"/>
  <c r="J26" i="37"/>
  <c r="J24" i="36"/>
  <c r="O26" i="9"/>
  <c r="O24" i="9"/>
  <c r="G17" i="23" s="1"/>
  <c r="G16" i="23" l="1"/>
  <c r="G19" i="23"/>
  <c r="E10" i="21"/>
  <c r="B17" i="30" l="1"/>
</calcChain>
</file>

<file path=xl/sharedStrings.xml><?xml version="1.0" encoding="utf-8"?>
<sst xmlns="http://schemas.openxmlformats.org/spreadsheetml/2006/main" count="780" uniqueCount="455">
  <si>
    <t>Nama Pemda</t>
  </si>
  <si>
    <t>Tahun Penilaian</t>
  </si>
  <si>
    <t>Uraian</t>
  </si>
  <si>
    <t>a</t>
  </si>
  <si>
    <t>b</t>
  </si>
  <si>
    <t>c</t>
  </si>
  <si>
    <t>d</t>
  </si>
  <si>
    <t>e</t>
  </si>
  <si>
    <t>f</t>
  </si>
  <si>
    <t>g</t>
  </si>
  <si>
    <t>h</t>
  </si>
  <si>
    <t>Kolom a diisi dengan nomor urut</t>
  </si>
  <si>
    <t>Form 2a</t>
  </si>
  <si>
    <t>C</t>
  </si>
  <si>
    <t>PENETAPAN KONTEKS RISIKO STRATEGIS PEMDA</t>
  </si>
  <si>
    <t>Periode yang dinilai</t>
  </si>
  <si>
    <t>Sumber Data</t>
  </si>
  <si>
    <t>Visi</t>
  </si>
  <si>
    <t>Tujuan Strategis RPJMD</t>
  </si>
  <si>
    <t>Form 2.b</t>
  </si>
  <si>
    <t>Sasaran RPJMD</t>
  </si>
  <si>
    <t>PENETAPAN KONTEKS RISIKO STRATEGIS OPD</t>
  </si>
  <si>
    <t>IKU Sasaran RPJMD</t>
  </si>
  <si>
    <t>Urusan Pemerintahan</t>
  </si>
  <si>
    <t>Prioritas pembangunan dan program unggulan</t>
  </si>
  <si>
    <t>OPD yang Dinilai</t>
  </si>
  <si>
    <t>Urusan Pemerintahan Daerah</t>
  </si>
  <si>
    <t>Tujuan Strategis</t>
  </si>
  <si>
    <t>Sasaran Strategis</t>
  </si>
  <si>
    <t>IKU Renstra OPD</t>
  </si>
  <si>
    <t>Form 2.c</t>
  </si>
  <si>
    <t>Tujuan, Sasaran, IKU yang akan dilakukan penilaian risiko</t>
  </si>
  <si>
    <t xml:space="preserve">Kegiatan </t>
  </si>
  <si>
    <t>Kegiatan, dan indikator keluaran yang akan dilakukan penilaian risiko</t>
  </si>
  <si>
    <t>Form 3.a</t>
  </si>
  <si>
    <t>Draft Formulir Kertas Kerja</t>
  </si>
  <si>
    <t>Identifikasi Risiko Strategis Pemerintah Daerah</t>
  </si>
  <si>
    <t>Form 3.b</t>
  </si>
  <si>
    <t>Identifikasi Risiko Strategis OPD</t>
  </si>
  <si>
    <t>Nama OPD</t>
  </si>
  <si>
    <t>Form 3.c</t>
  </si>
  <si>
    <t>Identifikasi Risiko Operasional OPD</t>
  </si>
  <si>
    <t>No</t>
  </si>
  <si>
    <t>Sasaran strategis OPD</t>
  </si>
  <si>
    <t>Kegiatan</t>
  </si>
  <si>
    <t>Indikator Kinerja</t>
  </si>
  <si>
    <t>Indikator Keluaran</t>
  </si>
  <si>
    <t>Risiko</t>
  </si>
  <si>
    <t>Sebab*)</t>
  </si>
  <si>
    <t>C/UC</t>
  </si>
  <si>
    <t>Dampak</t>
  </si>
  <si>
    <t>Dampak**)</t>
  </si>
  <si>
    <t>Kode</t>
  </si>
  <si>
    <t>Sumber</t>
  </si>
  <si>
    <t>i</t>
  </si>
  <si>
    <t>j</t>
  </si>
  <si>
    <t>k</t>
  </si>
  <si>
    <t>l</t>
  </si>
  <si>
    <t>Kolom b diisi dengan tujuan strategis urusan wajib sebagai mana tercantum dalam RPJMD/Renstra</t>
  </si>
  <si>
    <t>Kolom c diisi dengan indikator kinerja tujuan strategis</t>
  </si>
  <si>
    <t>Kolom d diisi dengan uraian peristiwa yang merupakan risiko</t>
  </si>
  <si>
    <t>Kolom e diisi dengan Kode risiko</t>
  </si>
  <si>
    <t>Kolom f diisi dengan Pemilik risiko, pihak/unit yang bertanggung jawab/ berkepentingan untuk mengelola risiko</t>
  </si>
  <si>
    <t>Kolom g diisi dengan penyebab timbulnya risiko. Untuk mempermudah identifikasi sebab risiko, sebab risiko bisa dikategorikan ke dalam : Man, Money, Method, Machine, dan Material</t>
  </si>
  <si>
    <t>Kolom h diisi dengan sumber risiko (eksternal/internal)</t>
  </si>
  <si>
    <t>Kolom i diisi dengan C, jika unit kerja mampu untuk mengendalikan penyebab risiko, atau UC jika unit kerja tidak mampu mengendalikan risiko</t>
  </si>
  <si>
    <t>Kolom j diisi dengan uraian akibat yang ditimbulkan jika risiko benar-benar terjadi. Untuk mempermudah identifikasi dampak risiko, dampak risiko bisa dikategorikan ke dalam: Keuangan, Kinerja, Reputasi dan Hukum</t>
  </si>
  <si>
    <t>Kolom k diisi dengan pihak/unit yang menderita/terkena dampak jika risiko benar-benar terjadi</t>
  </si>
  <si>
    <t>Keterangan</t>
  </si>
  <si>
    <t>Kemungkinan</t>
  </si>
  <si>
    <t>Kode Risiko</t>
  </si>
  <si>
    <t>Pemilik Risiko</t>
  </si>
  <si>
    <t>Penyebab</t>
  </si>
  <si>
    <t>Target Waktu Penyelesaian</t>
  </si>
  <si>
    <t>Rencana Tindak Pengendalian</t>
  </si>
  <si>
    <t>RTP</t>
  </si>
  <si>
    <t>: Pemerintah Kabupaten Cilacap</t>
  </si>
  <si>
    <t>: Periode RPJMD Tahun 2017-2022</t>
  </si>
  <si>
    <t>: RPJMD Kabupaten Cilacap 2017-2022</t>
  </si>
  <si>
    <t xml:space="preserve">Misi </t>
  </si>
  <si>
    <t>3. Mewujudkan demokratisasi, stabilitas keamanan, ketertiban umum, ketrentaman dan perlindungan masyarakat</t>
  </si>
  <si>
    <t>4. Mengembangkan perekonomian yang bertumpu pada potensi lokal dan regional</t>
  </si>
  <si>
    <t>5. Mengembangkan dan membangun infrastruktur wilayah dengan memperhatikan aspek lingkungan hidup dalam pemanfaatan sumber daya alam secara berkelanjutan</t>
  </si>
  <si>
    <t>: 1. Meningkatkan layanan pendidikan dan kesehatan rohani dan jasmani serta kesejahteraan sosial dan keluarga</t>
  </si>
  <si>
    <t>Penetapan Konteks Tujuan untuk Risiko Strategis Pemda</t>
  </si>
  <si>
    <t>Penetapan konteks Misi untuk Risiko Strategis Pemda</t>
  </si>
  <si>
    <t>Penetapan Konteks Sasaran untuk Risiko Strategis Pemda</t>
  </si>
  <si>
    <t>OPD Terkait</t>
  </si>
  <si>
    <t>Periode RPJMD</t>
  </si>
  <si>
    <t xml:space="preserve">OPD </t>
  </si>
  <si>
    <t>Periode Renstra</t>
  </si>
  <si>
    <t>IKU</t>
  </si>
  <si>
    <t>Output</t>
  </si>
  <si>
    <t>: 2017-2022</t>
  </si>
  <si>
    <t>Indikator Kinerja Sasaran</t>
  </si>
  <si>
    <t>Sasaran Strategis Pemda/Program Unggulan</t>
  </si>
  <si>
    <t xml:space="preserve">Sumber </t>
  </si>
  <si>
    <t>Pihak yang terdampak</t>
  </si>
  <si>
    <t>Renstra 2017-2022</t>
  </si>
  <si>
    <t>: Tahun 2017-2022</t>
  </si>
  <si>
    <t>Uraian Risiko</t>
  </si>
  <si>
    <t>Pengendalian yang Sudah Ada</t>
  </si>
  <si>
    <t>Penangungg Jawab</t>
  </si>
  <si>
    <t>Pemilik risiko</t>
  </si>
  <si>
    <t>Pihak yang Terdampak</t>
  </si>
  <si>
    <t>REGISTER RISIKO STRATEGIS PEMDA DAN RENCANA TINDAK PENGENDALIAN</t>
  </si>
  <si>
    <t>REGISTER RISIKO STRATEGIS OPD DAN RENCANA TINDAK PENGENDALIAN</t>
  </si>
  <si>
    <t>Tujuan Strategis OPD</t>
  </si>
  <si>
    <t>Mengembangkan perekonomian yang bertumpu pada potensi lokal dan regional</t>
  </si>
  <si>
    <t>Meningkatkan daya saing perekonomian daerah</t>
  </si>
  <si>
    <t>IKU Tujuan RPJMD</t>
  </si>
  <si>
    <t>1. Pertumbuhan ekonomi dengan migas/tanpa migas; 2. Inflasi</t>
  </si>
  <si>
    <t>1. Meningkatnya pertumbuhan sektor unggulan</t>
  </si>
  <si>
    <t>2. Meningkatnya kualitas dan kuantitas destinasi wisata</t>
  </si>
  <si>
    <t>3. Menurunnya pengangguran terbuka</t>
  </si>
  <si>
    <t>4. Meningkatnya nilai investasi</t>
  </si>
  <si>
    <t>Penetapan konteks IKU Tujuan/Sasaran untuk Risiko Strategis Pemda</t>
  </si>
  <si>
    <t>Kepala Daerah</t>
  </si>
  <si>
    <t>Internal</t>
  </si>
  <si>
    <t>UC</t>
  </si>
  <si>
    <t>Masyarakat</t>
  </si>
  <si>
    <t>RSP1</t>
  </si>
  <si>
    <t>Sasaran Strategis Pemda</t>
  </si>
  <si>
    <t>Sasaran Strategis OPD</t>
  </si>
  <si>
    <t>Tahun Asistensi</t>
  </si>
  <si>
    <t>: Cilacap Semakin Sejahtera Secara Merata (Bangga Mbangun Desa)</t>
  </si>
  <si>
    <t>1. Persentase kontribusi pertanian, kehutanan dan perikanan dalam PDRB</t>
  </si>
  <si>
    <t>2. Persentase kontribusi industri pengolahan dalam PDRB</t>
  </si>
  <si>
    <t>3. Persentase kontribusi perdagangan dalam PDRB</t>
  </si>
  <si>
    <t>Persentase Kontribusi Pertanian, Kehutanan dan Perikanan dalam PDRB</t>
  </si>
  <si>
    <t>Meningkatnya Pertumbuhan Sektor Unggulan</t>
  </si>
  <si>
    <t>: 2022</t>
  </si>
  <si>
    <t xml:space="preserve">Tujuan : </t>
  </si>
  <si>
    <t>Sasaran :</t>
  </si>
  <si>
    <t>IKU :</t>
  </si>
  <si>
    <t xml:space="preserve">Pengelolaan Penangkapan Ikan di Wilayah Sungai, Danau, Waduk, Rawa, dan Genangan Air Lainnya yang dapat Diusahakan dalam 1 (satu) Daerah Kabupaten/Kota </t>
  </si>
  <si>
    <t>Sub Kegiatan</t>
  </si>
  <si>
    <t>Penyediaan Data dan Informasi Sumber Daya Ikan</t>
  </si>
  <si>
    <t>Penjaminan Ketersediaan Sarana Usaha Perikanan Tangkap</t>
  </si>
  <si>
    <t>Pemberdayaan Nelayan Kecil Dalam Daerah Kabupaten/Kota</t>
  </si>
  <si>
    <t>Pengembangan Kapasitas Nelayan Kecil</t>
  </si>
  <si>
    <t>Pelaksanaan Fasilitasi Pembentukan dan Pengembangan Kelembagaan Nelayan Kecil</t>
  </si>
  <si>
    <t xml:space="preserve">Pelaksanaan Fasilitasi Bantuan Pendanaan, Bantuan Pembiayaan, Kemitraan Usaha </t>
  </si>
  <si>
    <t>Pengelolaan dan Penyelenggaraan Tempat Pelelangan Ikan (TPI)</t>
  </si>
  <si>
    <t>Pelayanan Penyelenggaraan Tempat Pelelangan Ikan (TPI)</t>
  </si>
  <si>
    <t xml:space="preserve">Penerbitan Tanda Daftar Kapal Perikanan Berukuran sampai dengan 10 GT di Wilayah Sungai, Danau, Waduk, Rawa, dan Genangan Air Lainnya yang dapat Diusahakan dalam 1 (satu) Daerah Kabupaten/Kota </t>
  </si>
  <si>
    <t>Pelayanan Penerbitan Tanda Daftar Kapal Perikanan Berukuran sampai dengan 10 GT</t>
  </si>
  <si>
    <t>Pemberdayaan Pembudidaya Ikan Kecil</t>
  </si>
  <si>
    <t>Pengembangan Kapasitas Pembudidaya Ikan Kecil</t>
  </si>
  <si>
    <t xml:space="preserve">Pelaksanaan Fasilitasi Pembentukan dan Pengembangan Kelembagaan Pembudi Daya Ikan Kecil </t>
  </si>
  <si>
    <t>Pemberian Pendampingan, Kemudahanan Akses Ilmu Pengetahuan, Teknologi dan Informasi, serta Penyelenggaraan Pendidikan dan Pelatihan</t>
  </si>
  <si>
    <t>Pengelolaan Pembudidayaan Ikan</t>
  </si>
  <si>
    <t xml:space="preserve">Penyediaan Prasarana Pembudidayaan Ikan dalam 1 ( satu) Daerah Kabupaten/Kota </t>
  </si>
  <si>
    <t>Penjaminan Ketersediaan Sarana Pembudidayaan Ikan dalam 1 (satu) Daerah Kabupaten/Kota</t>
  </si>
  <si>
    <t xml:space="preserve">Pengelolaan Kesehatan Ikan dan Lingkungan Budidaya dalam 1 (satu) Daerah Kabupaten/Kota </t>
  </si>
  <si>
    <t>Pembinaan Mutu dan Keamanan Hasil Perikanan Bagi Usaha Pengolahan dan Pemasaran Skala Mikro dan Kecil</t>
  </si>
  <si>
    <t>Pelaksanaan Bimbingan dan Penerapan Persyaratan atau Standar pada Usaha Pengolahan dan Pemasaran Skala Mikro dan Kecil</t>
  </si>
  <si>
    <t>Penyediaan dan Penyaluran Bahan Baku Industri Pengolahan Ikan dalam 1 (satu) Daerah Kabupaten/Kota</t>
  </si>
  <si>
    <t xml:space="preserve">Peningkatan Ketersediaan Ikan untuk Konsumsi dan Usaha Pengolahan dalam 1 (satu) Daerah Kabupaten/Kota </t>
  </si>
  <si>
    <t xml:space="preserve">Pemberian Fasilitas bagi Pelaku Usaha Perikanan Skala Mikro dan Kecil dalam 1 (satu) Daerah Kabupaten/Kota </t>
  </si>
  <si>
    <t>- Persentase TPI yang memiliki Standar Pelayanan Minimal</t>
  </si>
  <si>
    <t>- Cakupan Bina Kelompok Nelayan</t>
  </si>
  <si>
    <t xml:space="preserve">Jumlah Kelompok Nelayan yang Mendapatkan Sarana dan Prasarana Perikanan Tangkap </t>
  </si>
  <si>
    <t>Nelayan yang mengikuti fasilitasi, sosialisasi, pembinaan dan pelatihan</t>
  </si>
  <si>
    <t xml:space="preserve">Jumlah TPI yang sudah memenuhi Standar Minimal </t>
  </si>
  <si>
    <t>- Presentase Penyedia Benih (UPR dan Balai Benih) yang mampu menyediakan benih berkualitas</t>
  </si>
  <si>
    <t>- Presentase Cakupan Bina Kelompok Pembudidaya Ikan</t>
  </si>
  <si>
    <t>Jumlah Pembudidaya Ikan yang mendapat fasilitasi, sosialisasi, pembinaan pendampingan dan pelatihan</t>
  </si>
  <si>
    <t>Jumlah Kelompok pembudidaya ikan dan BBI yang mendapat bantuan sarana dan prasarana perikanan budidaya</t>
  </si>
  <si>
    <t>- Persentase Bina Kelompok Pengolah dan Pemasar Ikan</t>
  </si>
  <si>
    <t xml:space="preserve">- Persentase Kelompok Pengolah dan Pemasar yang mendapat fasilitasi memperoleh ijin </t>
  </si>
  <si>
    <t>Jumlah Poklahsar yang mengikuti pembinaan dan pelatihan bidang usaha perikanan</t>
  </si>
  <si>
    <t>Kelompok Pengolah dan Pemasar Hasil Perikanan yang mendapatkan Bantuan Sarana dan Prasarana</t>
  </si>
  <si>
    <t xml:space="preserve">Jumlah Kapal Perikanan Skala Kecil &lt; 5 GT yang Sudah Terdaftar dan Berijin </t>
  </si>
  <si>
    <t>RSO1</t>
  </si>
  <si>
    <t>RSO2</t>
  </si>
  <si>
    <t>RSO3</t>
  </si>
  <si>
    <t>RSO4</t>
  </si>
  <si>
    <t>RSO5</t>
  </si>
  <si>
    <t>ROO1</t>
  </si>
  <si>
    <t>ROO2</t>
  </si>
  <si>
    <t>ROO3</t>
  </si>
  <si>
    <t>ROO4</t>
  </si>
  <si>
    <t>ROO5</t>
  </si>
  <si>
    <t>ROO6</t>
  </si>
  <si>
    <t>: Meningkatnya Pertumbuhan Sektor Unggulan</t>
  </si>
  <si>
    <t xml:space="preserve"> </t>
  </si>
  <si>
    <t>Skor Risiko</t>
  </si>
  <si>
    <t>Skor Dampak</t>
  </si>
  <si>
    <t>Skor Kemungkinan</t>
  </si>
  <si>
    <t>Skor Risiko       ( l x m )</t>
  </si>
  <si>
    <t>m</t>
  </si>
  <si>
    <t>n</t>
  </si>
  <si>
    <r>
      <t xml:space="preserve">2. Meningkatkan kualitas penyelenggaraan pemerintahan yang profesional bersifat </t>
    </r>
    <r>
      <rPr>
        <i/>
        <sz val="12"/>
        <color theme="1"/>
        <rFont val="Arial"/>
        <family val="2"/>
      </rPr>
      <t>entrepreneur</t>
    </r>
    <r>
      <rPr>
        <sz val="12"/>
        <color theme="1"/>
        <rFont val="Arial"/>
        <family val="2"/>
      </rPr>
      <t xml:space="preserve"> dan dinamis dengan mengedepankan prinsip </t>
    </r>
    <r>
      <rPr>
        <i/>
        <sz val="12"/>
        <color theme="1"/>
        <rFont val="Arial"/>
        <family val="2"/>
      </rPr>
      <t>good governance</t>
    </r>
    <r>
      <rPr>
        <sz val="12"/>
        <color theme="1"/>
        <rFont val="Arial"/>
        <family val="2"/>
      </rPr>
      <t xml:space="preserve"> dan </t>
    </r>
    <r>
      <rPr>
        <i/>
        <sz val="12"/>
        <color theme="1"/>
        <rFont val="Arial"/>
        <family val="2"/>
      </rPr>
      <t>clean government</t>
    </r>
  </si>
  <si>
    <t>Kolom l diisi sesuai hasil FGD</t>
  </si>
  <si>
    <t>Kolom m diisi sesuai hasil FGD</t>
  </si>
  <si>
    <t>Kolom n diisi sesuai hasil FGD</t>
  </si>
  <si>
    <t>Tujuan/Sasaran Strategis</t>
  </si>
  <si>
    <t>REGISTER RISIKO OPERASIONAL OPD DAN RENCANA TINDAK PENGENDALIAN</t>
  </si>
  <si>
    <t>PENETAPAN KONTEKS RISIKO OPERASIONAL OPD</t>
  </si>
  <si>
    <t>Pemerintah Daerah dan masyarakat</t>
  </si>
  <si>
    <t>RSP2</t>
  </si>
  <si>
    <t>Skor Risiko                ( l x m )</t>
  </si>
  <si>
    <t>Kepala Bidang</t>
  </si>
  <si>
    <t>Dinas dan Masyarakat</t>
  </si>
  <si>
    <t>Kepala Dinas</t>
  </si>
  <si>
    <t>: Dinas Pangan dan Perkebunan Kabupaten Cilacap</t>
  </si>
  <si>
    <t>: 1. Meningkatkan Ketahanan Pangan Masyarakat</t>
  </si>
  <si>
    <t xml:space="preserve">  2.  Meningkatkan produksi komoditas perkebunan</t>
  </si>
  <si>
    <t xml:space="preserve"> Pola Pangan Harapan (PPH)</t>
  </si>
  <si>
    <t>Kepala Dinas Pangan dan Perkebunan Kabupaten Cilacap</t>
  </si>
  <si>
    <t>1. Program Pengelolaan Sumber Daya Ekonomi untuk Kedaulatan dan Kemandirian Pangan</t>
  </si>
  <si>
    <t>2. Program Peningkatan Diversifikasi dan Ketahanan Pangan Masyarakat</t>
  </si>
  <si>
    <t>3. Program Penanganan Kerawanan Pangan</t>
  </si>
  <si>
    <t>4. Program Pengawasan Keamanan Pangan</t>
  </si>
  <si>
    <t>Urusan Pemerintahan Wajib Bukan Pelayanan Dasar</t>
  </si>
  <si>
    <t>Dinas Pangan dan Perkebunan Kabupaten Cilacap</t>
  </si>
  <si>
    <t>: Urusan Pemerintahan Wajib Bukan Pelayanan Dasar</t>
  </si>
  <si>
    <t>Penanggung Jawab</t>
  </si>
  <si>
    <t>Kepala Dinas Pangan dan Perkebunan</t>
  </si>
  <si>
    <t>Meningkatkan Ketahanan Pangan Masyarakat</t>
  </si>
  <si>
    <t>Meningkatkan Produksi Komoditas Perkebunan</t>
  </si>
  <si>
    <t>Meningkatnya Ketahanan Pangan Masyarakat</t>
  </si>
  <si>
    <t>Meningkatnya Produktivitas Tanaman Perkebunan</t>
  </si>
  <si>
    <t>Meningkatnya kapasitas kelompok tani perkebunan</t>
  </si>
  <si>
    <t>Skor Pola Pangan Harapan (PPH)</t>
  </si>
  <si>
    <t>Produktivitas tanaman perkebunan : kelapa dalam, kelapa deres, kopi, pala, cengkeh, lada, kakao dan karet</t>
  </si>
  <si>
    <t>: Meningkatkan Ketahanan Pangan Masyarakat</t>
  </si>
  <si>
    <t xml:space="preserve">  Meningkatnya Produktivitas Tanaman Perkebunan</t>
  </si>
  <si>
    <t xml:space="preserve">  Meningkatnya Kapasitas Kelompok Tani Perkebunan</t>
  </si>
  <si>
    <t>: Renja Dinas Pangan dan Perkebunan Kabupaten Cilacap Tahun 2022</t>
  </si>
  <si>
    <t>Meningkatnya Kapasitas Kelompok Tani Perkebunan</t>
  </si>
  <si>
    <t>Program Dinas Pangan dan Perkebunan Kabupaten Cilacap</t>
  </si>
  <si>
    <t>Program Pengelolaan Sumber Daya Ekonomi untuk Kedaulatan dan Kemandirian Pangan</t>
  </si>
  <si>
    <t>Penyediaan Infrastruktur dan Seluruh Pendukung Kemandirian Pangan sesuai Kewenangan Daerah Kabupaten/Kota</t>
  </si>
  <si>
    <t>Penyediaan Infrastruktur Lumbung Pangan</t>
  </si>
  <si>
    <t>Penyediaan Infrastruktur Pendukung Kemandirian Pangan Lainnya</t>
  </si>
  <si>
    <t>Jumlah pengelola infrastruktur dan pendukung kemandirian pangan.</t>
  </si>
  <si>
    <t>Program Peningkatan Diversifikasi dan Ketahanan Pangan Masyarakat</t>
  </si>
  <si>
    <t>Penyediaan dan Penyaluran Pangan Pokok atau Pangan Lainnya sesuai dengan Kebutuhan Daerah Kabupaten/Kota dalam rangka Stabilitas Pasokan dan Harga Pangan</t>
  </si>
  <si>
    <t>Penyediaan Informasi Harga Pangan dan Neraca Bahan Makanan</t>
  </si>
  <si>
    <t>Pemantauan Stok, Pasokan dan Harga Pangan</t>
  </si>
  <si>
    <t>Pengembangan Kelembagaan dan Jaringan Distribusi Pangan</t>
  </si>
  <si>
    <t>Pengembangan Kelembagaan Usaha Pangan Masyarakat dan Toko Tani Indonesia</t>
  </si>
  <si>
    <t>Pelaksanaan Pencapaian Target Konsumsi Pangan Perkapita/Tahun sesuai dengan Angka Kecukupan Gizi</t>
  </si>
  <si>
    <t>Penyusunan dan Penetapan Target Konsumsi Pangan per Kapita per Tahun</t>
  </si>
  <si>
    <t>Pemberdayaan Masyarakat dalam Penganekaragaman Konsumsi Pangan Berbasis Sumber Daya Lokal</t>
  </si>
  <si>
    <t>Jumlah kelompok dibina dalam rangka pengembangan konsumsi pangan</t>
  </si>
  <si>
    <t>Jumlah kelompok dibina dalam rangka stabilisasi pasokan dan harga pangan</t>
  </si>
  <si>
    <t xml:space="preserve">Program Penanganan Kerawanan Pangan </t>
  </si>
  <si>
    <t>Penyusunan Peta Kerentanan dan Ketahanan Pangan Kecamatan</t>
  </si>
  <si>
    <t>Penanganan Kerawanan Pangan Kewenangan Kabupaten/Kota</t>
  </si>
  <si>
    <t>Pelaksanaan Pengadaan, Pengelolaan dan Penyaluran Cadangan Pangan pada  Kerawanan Pangan yang mencakup dalam 1 (satu) daerah kabupaten/kota</t>
  </si>
  <si>
    <t>Penyusunan, Pemuktahiran dan Analisis Peta Ketahanan dan Kerentanan Pangan</t>
  </si>
  <si>
    <t xml:space="preserve">Program Pengawasan Keamanan Pangan </t>
  </si>
  <si>
    <t>Pelaksanaan Pengawasan Keamanan Pangan Segar Daerah Kabupaten/Kota</t>
  </si>
  <si>
    <t>Penguatan Kelembagaan Keamanan Pangan Segar Daerah Kabupaten/kota</t>
  </si>
  <si>
    <t>Registrasi Keamanan Pangan Segar Asal Tumbuhan Daerah Kabupaten/Kota</t>
  </si>
  <si>
    <t>Penyediaan Sarana dan Prasarana Pengujian Mutu dan Keamanan Pangan Segar Asal Tumbuhan Daerah Kabupaten/Kota</t>
  </si>
  <si>
    <t>Jumlah Pangan Segar Asal Tumbuhan yang diregistrasi</t>
  </si>
  <si>
    <t>Jumlah Dokumen Penanganan Rawan Pangan</t>
  </si>
  <si>
    <t>Jumlah kelompok penerima penanganan rawan pangan</t>
  </si>
  <si>
    <t>Prosentase petani dan kelompok tani perkebunan yang memanfaatkan teknologi tepat guna.</t>
  </si>
  <si>
    <t>Produktivitas tanaman perkebunan</t>
  </si>
  <si>
    <t>Cakupan kelompok tani perkebunan yang dibina</t>
  </si>
  <si>
    <t>Pencapaian Skor Pola Pangan Harapan (PPH)</t>
  </si>
  <si>
    <t>Persentase kelompok tani yang diikutsertakan dalam promosi hasil perkebunan</t>
  </si>
  <si>
    <t xml:space="preserve">  Meningkatkan Produksi Komoditas Perkebunan</t>
  </si>
  <si>
    <t>: Meningkatnya Ketahanan Pangan Masyarakat</t>
  </si>
  <si>
    <t>Penyediaan Infrastruktur dan seluruh pendukung kemandirian pangan sesuai Kewenangan Daerah Kabupaten/Kota</t>
  </si>
  <si>
    <t>Jumlah pengelola infrastruktur dan pendukung kemandirian pangan</t>
  </si>
  <si>
    <t>Penyediaan dan Penyaluran Pangan Pokok atau Pangan Lainnya sesuai dengan Kebutuhan Daerah Kabupaten/Kota dalam rangka Stabilisasi Pasokan dan Harga Pangan.</t>
  </si>
  <si>
    <t>Kepala Bidang Ketersediaan dan Distribusi Pangan</t>
  </si>
  <si>
    <t>kelompok penerima penganganan rawan pangan tidak tepat sasaran</t>
  </si>
  <si>
    <t>Perumusan kebijakan pengendalian dan pelaksanaan penanganan rawan pangan sesuai sasaran (pembentukan tim pengendali penerima rawan pangan)</t>
  </si>
  <si>
    <t>Barang yang diberikan kepada masyarakat kurang dapat dimanfaatkan</t>
  </si>
  <si>
    <t>internal</t>
  </si>
  <si>
    <t>RSP4</t>
  </si>
  <si>
    <t>Terganggunya ketersediaan pangan dan kualitas hidup masyarakat.</t>
  </si>
  <si>
    <t>Sumber daya manusia yang kurang memadai  khususnya dalam realisasi penyediaan infrastruktur dan pendukung kemandirian pangan yang memenuhi persyaratan pembangunan lumbung pangan</t>
  </si>
  <si>
    <t xml:space="preserve">Kurangnya ketersediaan bahan baku pangan </t>
  </si>
  <si>
    <t>Fluktuasi harga pangan</t>
  </si>
  <si>
    <t>ketidakstabilan pasokan dan harga pangan.</t>
  </si>
  <si>
    <t>terjadinya inflasi yang membebani masyarakat.</t>
  </si>
  <si>
    <t>rendahnya akses masyarakat terhadap pangan berkualitas dan bergizi</t>
  </si>
  <si>
    <t>keterbatasan sumber daya manusia di masyarakat</t>
  </si>
  <si>
    <t>kurangnya informasi dan data yang akurat tentang kebutuhan dan situasi pangan masyarakat, serta kurangnya koordinasi dan sinergi antar instansi terkait</t>
  </si>
  <si>
    <t>kurang optimalnya penanganan kerawanan pangan, sehingga dapat meningkatkan tingkat kemiskinan dan ketergantungan pada bantuan pangan</t>
  </si>
  <si>
    <t>kurangnya pemahaman dan informasi yang akurat tentang kondisi kerentanan dan ketahanan pangan</t>
  </si>
  <si>
    <t>keterbatasan sumber daya, kurangnya dukungan dan koordinasi dari berbagai pihak, atau kualitas data yang tidak memadai</t>
  </si>
  <si>
    <t>kurangnya sosialisasi dan edukasi terkait pentingnya registrasi pangan segar, serta adanya ketidakpatuhan dari pelaku usaha</t>
  </si>
  <si>
    <t>1. memastikan bahwa akses dan distribusi infrastruktur yang ada merata dan tersedia untuk seluruh daerah;</t>
  </si>
  <si>
    <t>meningkatkan produksi pangan nasional dan mengurangi ketergantungan pada impor pangan;</t>
  </si>
  <si>
    <t>melakukan stabilisasi harga pangan melalui berbagai program dan kebijakan.</t>
  </si>
  <si>
    <t>Pemanfaatan barang dalam Pengadaan Barang/jasa belum optimal</t>
  </si>
  <si>
    <t>Identifikasi kebutuhan barang/jasa tidak akurat</t>
  </si>
  <si>
    <t>tujuan/sasaran program/kegiatan tidak tercapai</t>
  </si>
  <si>
    <t>Peningkatan kompetensi personil terkait dan peningkatan efektivitas pengawasan Melekat</t>
  </si>
  <si>
    <t>Survei dan identifikasi kebutuhan barang yang dilakukan oleh pelaksana kegiatan tidak Akurat</t>
  </si>
  <si>
    <t>1. meningkatkan sumber daya manusia melalui pendidikan dan pelatihan yang terkait dengan penyediaan infrastruktur dan pendukung kemandirian pangan; serta penambahan SDM melalui rekrutmen CPNS</t>
  </si>
  <si>
    <t>Kurangnya partisipasi masyarakat dalam penyediaan lumbung pangan</t>
  </si>
  <si>
    <t>Perubahan iklim yang merugikan sektor pangan dan perkebunan</t>
  </si>
  <si>
    <t xml:space="preserve">kurangnya daya saing produk unggulan </t>
  </si>
  <si>
    <t>melakukan sosialisasi dan bimtek peningkatan inovasi dan promosi produk unggulan perkebunan</t>
  </si>
  <si>
    <t xml:space="preserve"> krisis ekonomi, perubahan iklim, bencana alam, dan lainnya</t>
  </si>
  <si>
    <t>Terganggunya pasokan pangan masyarakat</t>
  </si>
  <si>
    <t>Memicu terjadinya inflasi</t>
  </si>
  <si>
    <t>Peningkatan risiko kekurangan pangan dan kurangnya akses masyarakat terhadap pangan yang bergizi dan aman</t>
  </si>
  <si>
    <t>jumlah pangan segar asal tumbuhan yang tidak terregistrasi meningkat.</t>
  </si>
  <si>
    <t>LAMPIRAN I</t>
  </si>
  <si>
    <t xml:space="preserve">HASIL EVALUASI  EFEKTIVITAS MANAJEMEN RISIKO </t>
  </si>
  <si>
    <t>DINAS PANGAN DAN PERKEBUNAN KABUPATEN CILACAP</t>
  </si>
  <si>
    <t>PADA PROGRAM/KEGIATAN TAHUN ANGGARAN 2022</t>
  </si>
  <si>
    <t>Program/Kegiatan</t>
  </si>
  <si>
    <t>Indikator Kinerja Kegiatan</t>
  </si>
  <si>
    <t>Bidang Pengampu Program</t>
  </si>
  <si>
    <t>Nilai Program Kegiatan</t>
  </si>
  <si>
    <t>No Risiko</t>
  </si>
  <si>
    <t>TA 2022</t>
  </si>
  <si>
    <t>PERING KAT</t>
  </si>
  <si>
    <t>RTP yang Ditindaklanjuti</t>
  </si>
  <si>
    <t>Rencana Tindak Perbaikan/ Pengendalian</t>
  </si>
  <si>
    <t xml:space="preserve">Efektivitas Tindak Lanjut RTP </t>
  </si>
  <si>
    <t>RKA</t>
  </si>
  <si>
    <t>Pernyataan Risiko</t>
  </si>
  <si>
    <t>SKOR</t>
  </si>
  <si>
    <t>RTP yang Dirumuskan</t>
  </si>
  <si>
    <t>1.</t>
  </si>
  <si>
    <t>a.</t>
  </si>
  <si>
    <t>R001</t>
  </si>
  <si>
    <t xml:space="preserve">sudah ada penambahan personil CPNS Tahun 2022. </t>
  </si>
  <si>
    <t>penambahan SDM pelaksana belum menghasilkan output yang optimal</t>
  </si>
  <si>
    <t>R002</t>
  </si>
  <si>
    <t>Penyediaan pangan berbasis sumber daya lokal</t>
  </si>
  <si>
    <t>b.</t>
  </si>
  <si>
    <t>R003</t>
  </si>
  <si>
    <t>Program Penanganan Kerawanan Pangan</t>
  </si>
  <si>
    <t>R004</t>
  </si>
  <si>
    <t>Penyediaan Sarana dan Prasarana Pengujian mutu dan keamanan pangan segar asal tumbuhan daerah kab/kota</t>
  </si>
  <si>
    <t>LAMPIRAN II</t>
  </si>
  <si>
    <t xml:space="preserve">MATRIK  MANAJEMEN RISIKO </t>
  </si>
  <si>
    <t>PADA PROGRAM/KEGIATAN/SUB KEGIATAN TAHUN ANGGARAN 2022</t>
  </si>
  <si>
    <t>Argumentasi Risiko</t>
  </si>
  <si>
    <t xml:space="preserve">Argumentasi RTP </t>
  </si>
  <si>
    <t>RATA-RATA SKOR RISIKO KUMULATIF</t>
  </si>
  <si>
    <t xml:space="preserve">Belum optimalnya konsumsi pangan masyarakat yang memenuhi B2SA. </t>
  </si>
  <si>
    <t>Pangan Segar Asal Tumbuhan (PSAT) yang beredar banyak yang belum beregistrasi.</t>
  </si>
  <si>
    <t>Ketersediaan dan  Distribusi pangan masyarakat yang belum merata</t>
  </si>
  <si>
    <t xml:space="preserve"> Infrastruktur dan pendistribusian pangan masih kurang (lumbung pangan, peralatan lumbung pangan, pengisian lumbung, gapoktan)</t>
  </si>
  <si>
    <t>Produksi Komoditas Perkebunan</t>
  </si>
  <si>
    <t>turunnya kuantitas dan kualitas komoditas perkebunan sesuai standar.</t>
  </si>
  <si>
    <t>Kurangnya pemahaman petani tentang tata cara budidaya tanaman perkebunan sesuai standar dan belum optimalnya pemanfaatan teknologi tepat guna</t>
  </si>
  <si>
    <t>Kualitas dan kuantitas produksi perkebunan yang masih kurang memenuhi standar</t>
  </si>
  <si>
    <t>Skor Pola Pangan Harapan masih dibawah standar</t>
  </si>
  <si>
    <t>Konsumsi Pangan masyarakat yang masih kurang beragam dan belum bergizi seimbang</t>
  </si>
  <si>
    <t>eksernal</t>
  </si>
  <si>
    <t>Keamanan pangan segar yang memenuhi standar masih rendah</t>
  </si>
  <si>
    <t>Konsumsi terhadap Pangan Segar Asal Tumbuhan (PSAT) di masyarakat tidak aman</t>
  </si>
  <si>
    <t>distribusi pangan masyarakat terhambat</t>
  </si>
  <si>
    <t>eksternal</t>
  </si>
  <si>
    <t>Menyetujui,</t>
  </si>
  <si>
    <t>b. Peraturan Bupati Cilacap No. 76 Tahun 2022  tentang Tata Cara Pendaftaran Pangan Segar Asal Tumbuhan Produksi Dalam Negeri Usaha Kecil Berbasis Risiko Sektor Pertanian, Pengawasan dan Pembinaan Usaha Mikro Kecil</t>
  </si>
  <si>
    <t>a. Peraturan Bupati Cilacap  No. 70 Th. 2017 Tentang Pengelolaan Cadangan Pangan Pemerintah Kab. Cilacap dan Peraturan Bupati Cilacap No. 152 Tahun 2020 tentang Perubahan Atas Peraturan Bupati Cilacap No. 70 Tahun 2017 tentang Pengelolaan Cadangan Pangan Pemerintah Kabupaten Cilacap.</t>
  </si>
  <si>
    <t>meningkatkan investasi dan dukungan bagi sektor perkebunan dan pangan</t>
  </si>
  <si>
    <t>Penurunan produktivitas dan efisiensi sektor pangan  dan komoditas perkebunan unggulan</t>
  </si>
  <si>
    <t>Penurunan kualitas produk pangan   dan daya saing komoditas perkebunan unggulan</t>
  </si>
  <si>
    <t>Meningkatkan pemahaman dan kesiapan sektor pangan  dan komoditas perkebunan unggulan dalam mengatasi perubahan iklim dan mempertahankan produktivitas.</t>
  </si>
  <si>
    <t>Mengembangkan infrastruktur dan akses pasar yang lebih baik bagi produk pangan dan komoditas perkebunan unggulan</t>
  </si>
  <si>
    <t>Pedoman tentang produk perkebunan sesuai standar</t>
  </si>
  <si>
    <t>Meningkatkan kesadaran dan peran serta masyarakat dalam konsumsi  pangan B2SA (Beragam, Bergizi Seimbang dan Aman)</t>
  </si>
  <si>
    <t>Meningkatkan kesadaran dan kepedulian masyarakat tentang pangan yang aman bagi kesehatan</t>
  </si>
  <si>
    <t>Meningkatkan peran serta masyarakat dalam mendukung keterjangkauan akses pangan</t>
  </si>
  <si>
    <t xml:space="preserve">Meningkatkan investasi, inovasi dan promosi pasar dukungan bagi sektor perkebunan </t>
  </si>
  <si>
    <t>Eksternal</t>
  </si>
  <si>
    <t xml:space="preserve">Dinas  </t>
  </si>
  <si>
    <t>Kurangnya akses pasar yang efektif bagi produk perkebunan unggulan</t>
  </si>
  <si>
    <t>Kurangnya investasi dan dukungan pemerintah dalam pemasaran produk unggulan perkebunan</t>
  </si>
  <si>
    <t>Kurangnya pemahaman tentang perubahan iklim dan dampaknya pada sektor pangan dan produk perkebunan unggulan</t>
  </si>
  <si>
    <t>Infrastruktur yang kurang baik dan keterbatasan akses pasar bagi produk pangan   dan  produk perkebunan unggulan</t>
  </si>
  <si>
    <t>kurangnya kreatifitas, Inovasi dan promosi produk perkebunan unggulan</t>
  </si>
  <si>
    <t>Kesenjangan akses dan distribusi pangan</t>
  </si>
  <si>
    <t>terbatasnya  infrastruktur dan akses distribusi pangan</t>
  </si>
  <si>
    <t>ketersediaan bahan baku pangan yang beregistrasi terbatas</t>
  </si>
  <si>
    <t>rendahnya tingkat konsumsi pangan berkualitas dan bergizi sesuai kebutuhan</t>
  </si>
  <si>
    <t>ROO7</t>
  </si>
  <si>
    <t>Hasil pengadaan barang jasa  belum sesuai dengan kebutuhan masyarakat dan belum dimanfaatkan secara optimal</t>
  </si>
  <si>
    <t>ROO8</t>
  </si>
  <si>
    <t>ROO9</t>
  </si>
  <si>
    <t>ROO10</t>
  </si>
  <si>
    <t>Pangan yang dikonsumsi masyarakat belum berkualitas dan aman yang dapat menyebabkan masalah kesehatan dan kerugian bagi konsumen</t>
  </si>
  <si>
    <r>
      <t>1. Masterplan bidang perkebunan Kabupaten Cilacap;</t>
    </r>
    <r>
      <rPr>
        <sz val="12"/>
        <color rgb="FFFF0000"/>
        <rFont val="Arial"/>
        <family val="2"/>
      </rPr>
      <t xml:space="preserve"> </t>
    </r>
    <r>
      <rPr>
        <sz val="12"/>
        <rFont val="Arial"/>
        <family val="2"/>
      </rPr>
      <t>2. Dokumen Investasi Pembangunan Kelapa Terpadu</t>
    </r>
    <r>
      <rPr>
        <sz val="12"/>
        <color rgb="FF000000"/>
        <rFont val="Arial"/>
        <family val="2"/>
      </rPr>
      <t xml:space="preserve">  di Kab. Cilacap</t>
    </r>
  </si>
  <si>
    <t>terhambatnya realisasi penyediaan infrastruktur dan pendukung kemandirian pangan serta kurangnya cadangan pangan</t>
  </si>
  <si>
    <t>sudah ada petugas enumerator data ketahanan pangan di tiap kecamatan</t>
  </si>
  <si>
    <t>adanya petugas enumerator di tiap kecamatan belum menghasilkan data yang cukup akurat dengan rentang wilayah kabupaten cilacap yang sangat luas.</t>
  </si>
  <si>
    <t>masih kurangnya sebaran Toko Tani Indonesia di berbagai desa wilayah yang menjangkau akses pangan masyarakat</t>
  </si>
  <si>
    <t>sudah ada SAKIP untuk memantau progres capaian kinerja dan anggaran kegiatan</t>
  </si>
  <si>
    <t xml:space="preserve">1. Menyusun sistem registrasi pangan segar asal tumbuhan yang efektif dan efisien; 
2. Menyediakan sumber daya manusia dan sarana yang memadai untuk melakukan pengawasan dan registrasi pangan segar;
3. Melakukan sosialisasi dan edukasi kepada masyarakat dan pelaku usaha agar memahami pentingnya pengawasan dan registrasi pangan segar;
4. Merencanakan dan melaksanakan inspeksi dan pemeriksaan pangan secara berkala untuk memastikan keamanan pangan segar.
</t>
  </si>
  <si>
    <t>1. Penyediaan sumber daya yang memadai untuk pembangunan ketahanan pangan -Peningkatan keterlibatan masyarakat dalam program pengembangan konsumsi pangan; 2. Pemantauan dan evaluasi terhadap program pengembangan konsumsi pangan untuk mengidentifikasi dan memperbaiki kelemahan-kelemahan</t>
  </si>
  <si>
    <t>belum semua pegawai DISPABUN yang mempedomani target kinerja</t>
  </si>
  <si>
    <t>sudah ada pedoman penyusunan Pola Pangan Harapan (PPH)</t>
  </si>
  <si>
    <t>adanya Verifikasi kepada calon penerima bantuan sasaran sesuai kebutuhan kelompok</t>
  </si>
  <si>
    <t>Bantuan dari pemerintah lebih mudah tidak dimanfaatkan dengan baik oleh penerima karena kurangnya rasa memiliki dan merawatnya.</t>
  </si>
  <si>
    <t>pertumbuhan sektor pangan yang belum optimal</t>
  </si>
  <si>
    <t>sudah ada data Lembaga Distribusi Pangan Masyarakat (LDPM)</t>
  </si>
  <si>
    <t>LDPM yang ada belum mengoptimalkan fungsinya sebagai distributor pangan</t>
  </si>
  <si>
    <t xml:space="preserve">Optimalisasi kegiatan Monev dan Evaluasi Hasil Kegiatan/Bimtek/Pelatihan  </t>
  </si>
  <si>
    <t>sudah ada Tim Penyusun Peta FSVA</t>
  </si>
  <si>
    <t>masih kurangnya akurasi data dengan kondisi di lapangan</t>
  </si>
  <si>
    <t>sudah ada Toko Tani Indonesia (TTI) di berbagai desa sebagai upaya stabilisasi harga pangan</t>
  </si>
  <si>
    <t>kondisi konsumsi pangan masyarakat dalam survey pangan yang belum mencapai standar PPH</t>
  </si>
  <si>
    <t>sudah ada sosialisasi pemantauan kerawanan pangan</t>
  </si>
  <si>
    <t>adanya petugas kecamatan yang membantu dalam pemantauan belum efektif dalam pengendalian penerimaan bantuan rawan pangan</t>
  </si>
  <si>
    <t>R005</t>
  </si>
  <si>
    <t>sudah ada petugas yang berkompeten dalam pengawasan keamanan pamgan</t>
  </si>
  <si>
    <t xml:space="preserve"> SDM pelaksana yang terbatas sehingga masih kurang optimal dalam pengawasan</t>
  </si>
  <si>
    <t>Plt. KEPALA DINAS PANGAN DAN PERKEBUNAN</t>
  </si>
  <si>
    <t>KEPALA DINAS PERTANIAN</t>
  </si>
  <si>
    <t>KABUPATEN CILACAP</t>
  </si>
  <si>
    <t>Ir. SUSILAN</t>
  </si>
  <si>
    <t>PEMBINA UTAMA MUDA</t>
  </si>
  <si>
    <t>NIP. 19641108 199103 1 006</t>
  </si>
  <si>
    <t>1. Pendidikan dan pelatihan yang terkait dengan penyediaan infrastruktur dan pendukung kemandirian pangan dapat membantu meningkatkan kualitas sumber daya manusia dalam menghadapi berbagai risiko yang terkait dengan pengelolaan sumber daya pangan. 2. Penambahan sumber daya manusia melalui rekrutmen CPNS dapat membantu meningkatkan kapasitas SDM dalam menghadapi berbagai risiko yang terkait dengan pengelolaan sumber daya pangan. 3.  Rencana tindak pengendalian tersebut merupakan bagian dari upaya untuk mendukung prioritas pembangunan dan program unggulan terkait dengan pengelolaan sumber daya pangan</t>
  </si>
  <si>
    <t xml:space="preserve"> kurangnya partisipasi masyarakat dalam penyediaan lumbung kemungkinan karena SDM yang kurang memadai sehingga realisasi penyediaan infrastruktur dan pendukung kemandirian pangan menjadi terhambat</t>
  </si>
  <si>
    <t>terbatasnya infrastruktur dan akses distribusi pangan kemungkinan karena adanya kesenjangan akses dan distribusi pangan yang kurang memadai sehingga realisasi   pertumbuhan sektor pangan menjadi belum optimal</t>
  </si>
  <si>
    <t>1. Ketersediaan dan meratanya akses dan distribusi pangan di seluruh daerah dapat membantu dalam menghadapi berbagai risiko yang terkait dengan pengelolaan sumber daya pangan dalam mendukung penyediaan infrastruktur dan pendukung kemandirian pangan. 2. Rencana Tindak Lanjut tersebut merupakan upaya untuk mendukung pengelolaan sumber daya pangan.</t>
  </si>
  <si>
    <t xml:space="preserve">Ketersediaan bahan baku pangan yang beregistrasi terbatas mungkin karena kurangnya ketersediaan bahan baku pangan sehingga dapat memicu terjadinya inflasi.  </t>
  </si>
  <si>
    <t>ketidakstabilan pasokan dan harga pangan mungkin karena fluktuasi harga pangan sehingga dapat terjadi inflasi yang membebani masyarakat</t>
  </si>
  <si>
    <t>Identifikasi kebutuhan barang/jasa yang tidak akurat mungkin karena tujuan/sasaran program/kegiatan yang tidak tercapai sehingga pemanfaatan barang dalam pengadaan barang/jasa belum optimal</t>
  </si>
  <si>
    <t>1. Mengurangi ketergantungan pada impor pangan dapat membantu dalam menghadapi risiko yang terkait dengan harga pangan. 2. Peningkatan produksi pangan nasional dapat membantu dalam menghadapi risiko yang terkait dengan penyediaan dan penyaluran pangan. 3. Rencana Tindak Lanjut pengendalian tersebut merupakan bagian dari  upaya mendukung penyediaan dan penyaluran pangan.</t>
  </si>
  <si>
    <t>1. Berbagai program dan kebijakan yang terkait dengan penyediaan pangan berbasis sumber daya lokal dapat dilakukan untuk membantu menjaga stabilisasi harga pangan dalam menghadapi berbagai risiko yang terkait dengan penyediaan dan penyaluran pangan. 2. Rencana Tindak Pengendalian tersebut merupakan bagian dalam upaya untuk mendukung penyediaan dan penyaluran pangan.</t>
  </si>
  <si>
    <t>1. Peningkatan efektivitas pengawasan melekat dapat membantu meningkatkan kompetensi personil dalam menghadapi berbagai risiko yang terkait dengan penyediaan dan penyaluran pangan pokok atau pangan lainnya dalam rangka stabilisasi pasokan dan harga pangan. 2. Rencana Tindak pengendalian tersebut merupakan bagian dari upaya untuk mendukung prioritas pembangunan yang terkait dalam penyediaan dan penyaluran pangan.</t>
  </si>
  <si>
    <t>keterbatasan sumber daya manusia di masyarakat mungkin karena rendahnya akses masyarakat terhadap pangan yang berkualitas dan bergizi sehingga realisasi tingkat konsumsi pangan yang berkualitas dan bergizi sesuai kebutuhan masih rendah.</t>
  </si>
  <si>
    <t>1. Peningkatan efektivitas pengawasan melekat dapat membantu meningkatkan kompetensi personil dalam menghadapi berbagai risiko yang terkait dengan pencapaian target konsumsi pangan perkapita/tahun sesuai dengan angka kecukupan gizi. 2. Rencana Tindak pengendalian tersebut merupakan bagian dari upaya untuk mendukung prioritas pembangunan yang terkait dalam pencapaian target konsumsi pangan perkapita/tahun sesuai dengan Angka Kecukupan Gizi.</t>
  </si>
  <si>
    <t>survei dan identifikasi kebutuhan barang yang tidak akurat mungkin karena barang yang diberikan kepada masyarakat kurang dimanfaatkan sehingga  hasil pengadaan barang jasa belum sesuai dengan kebutuhan masyarakat dan belum dimanfaatkan secara optimal.</t>
  </si>
  <si>
    <t>1.  Penyediaan sumberdaya yang memadai untuk pembangunan ketahanan pangan dan peningkatan keterlibatan masyarakat dapat membantu menghadapi berbagai risiko dalam program pengembangan konsumsi pangan. 2. Pemantauan dan evaluasi terhadap program pengembangan konsumsi pangan dapat membantu dalam upaya menghadapi risiko dalam progam pengembangan konsumsi pangan. 3. Rencana Tindak Pengendalian tersebut merupakan bagian dari upaya mendukung prioritas pembangunan pengembangan konsumsi pangan.</t>
  </si>
  <si>
    <t>keterbatasan sumber daya, kurangnya dukungan dan koordinasi berbagai pihak serta kualitas data yang tidak memadai mungkin karena kurangnya pemahaman dan informasi yang akurat tentang kondisi kerentanan dan ketahanan pangan sehingga risiko  kekurangan pangan dan kurangnya akses masyarakat terhadap pangan yang bergizi dan aman menjadi meningkat</t>
  </si>
  <si>
    <t>1. Optimalisasi kegiatan monev dan evaluasi hasil kegiatan/Bimtek/pelatihan dapat membantu dalam menghadapi risiko yang terkait dengan Penyusunan Peta Ketahanan dan Kerentanan Pangan. 2. Rencana Tindak Pengendalian tersebut merupakan bagian dari upaya mendukung penyusunan Peta Ketahanan dan Kerentanan Pangan..</t>
  </si>
  <si>
    <t>kurangnya informasi dan data yang akurat tentang kebutuhan pangan masyarakat mungkin karena kelompok penerima penanganan rawan pangan yang tidak tepat sasaran sehingga  penanganan kerawanan pangan kurang optimal,  tingkat kemiskinan dan ketergantungan bantuan pangan menjadi meningkat.</t>
  </si>
  <si>
    <t>1. Pembentukan Tim pengendali penerima rawan pangan dapat membantu meningkatkan perumusan kebijakan pengendalian dan pelaksanaan penanganan rawan pangan dalam menghadapi berbagai risiko yang terkait dengan penanganan kerawanan pangan. 2. Rencana Tindak Pengendalian tersebut merupakan bagian dari upaya untuk mendukung prioritas pembangunan yang terkait dalam penanganan kerawanan pangan.</t>
  </si>
  <si>
    <t>Kurangnya sosialisasi dan edukasi pentingnya registrasi pangan segar serta ketidakpatuhan pelaku usaha mungkin Jumlah Pangan segar asal Tumbuhan yang tidak beregistrasi menjadi meningkat sehingga pangan yang dikonsumsi masyarakat belum berkualitas dan aman yang dapat menyebabkan masalah kesehatan dan kerugian bagi komsumen.</t>
  </si>
  <si>
    <t>1. Menyusun sistem registrasi pangan segar asal tumbuhan yang efektif dan efisien, menyediakan SDM, sarpras yang memadai, sosialisasi dan edukasi kepada masyarakat, inspeksi dan pemeriksaan pangan secara berkala dapat membantu dalam menghadapi berbagai risiko yang terkait dalam pengawasan keamanan pangan 2. Rencana Tindak Pengendalian tersebut merupakan upaya yang dapat dilakukan untuk mendukung pengawasan keamanan pangan.</t>
  </si>
  <si>
    <t xml:space="preserve">  1. Peraturan Bupati Cilacap No. 70 Tahun 2017 tentang Pengelolaan Cadangan Pangan Pemerintah Kabupaten Cilacap, 2. Peraturan Bupati Cilacap No. 152 Tahun 2020 tentang Perubahan Atas Peraturan Bupati Cilacap No. 70 Tahun 2017 tentang Pengelolaan Cadangan Pangan Pemerintah Kabupaten Cilacap.</t>
  </si>
  <si>
    <t xml:space="preserve"> Surat Keputusan Bupati Cilacap No. 526/580/34/Tahun 2020 tentang Pembentukan Satuan Tugas Ketahanan Pangan Kabupaten Cilacap Tahun 2020.</t>
  </si>
  <si>
    <t xml:space="preserve">1. RENSTRA DISPABUN 2017 - 2022, 2. RENSTRA DISPABUN 2023-2026, RENJA 2022 </t>
  </si>
  <si>
    <t xml:space="preserve"> SDM DISPABUN yang memiliki kompetensi dalam pangan B2SA (Beragam Bergizi Seimbang dan Aman)</t>
  </si>
  <si>
    <t xml:space="preserve">  Verifikasi calon Kelompok sasaran penerima kegiatan sebelum pelaksanaan kegiatan.</t>
  </si>
  <si>
    <t xml:space="preserve"> Sosialisasi Pemantauan Kerawanan Pangan bagi petugas kecamatan.</t>
  </si>
  <si>
    <t>1. Peraturan Bupati Cilacap No. 33 Tahun 2022 tentang Pembentukan Otoritas Kompeten Keamanan Pangan Daerah Kabupaten Cilacap, 2. Keputusan Bupati Cilacap No. 526/248/34/Tahun 2022 tentang Pembentukan Tim Jejaring Keamanan Pangan Daerah Kabupaten Cilacap Tahun 2022.</t>
  </si>
  <si>
    <t xml:space="preserve"> 1. Peraturan Bupati Cilacap No. 70 Tahun 2017 tentang Pengelolaan Cadangan Pangan Pemerintah Kabupaten Cilacap, 2. Peraturan Bupati Cilacap No. 152 Tahun 2020 tentang Perubahan Atas Peraturan Bupati Cilacap No. 70 Tahun 2017 tentang Pengelolaan Cadangan Pangan Pemerintah Kabupaten Cilacap.</t>
  </si>
  <si>
    <t>Pedoman Lomba Cipta Menu B2SA (Beragam Bergizi Seimbang dan Aman)</t>
  </si>
  <si>
    <t>Peraturan Bupati Cilacap No. 76 Tahun 2022 tentang Tata Cara Pendaftaran Pangan Segar Asal Tumbuhan bagi Produksi Dalam Negeri Usaha kecil Berbasis Risiko Sektor Pertanian, Pengawasan dan Pembinaan Usaha Mikro Kecil.</t>
  </si>
  <si>
    <t>Data Lumbung Pangan dan Lembaga Distribusi Pangan Masyarakat.</t>
  </si>
  <si>
    <t xml:space="preserve">Peta FSVA (Peta Ketahanan dan Kerentanan Pangan)  </t>
  </si>
  <si>
    <t>Kepala Bidang Ketersediaan dan Distribusi Pangan, Kepala Bidang Perkebunan</t>
  </si>
  <si>
    <t>Kepala Bidang Konsumsi dan Keamanan Pangan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</si>
</sst>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 #,##0_-;_-* &quot;-&quot;_-;_-@_-"/>
  </numFmts>
  <fonts count="69" x14ac:knownFonts="1">
    <font>
      <sz val="10"/>
      <color rgb="FF000000"/>
      <name val="Arial"/>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2"/>
      <color rgb="FF000000"/>
      <name val="Calibri"/>
      <family val="2"/>
    </font>
    <font>
      <b/>
      <sz val="12"/>
      <color rgb="FF000000"/>
      <name val="Arial"/>
      <family val="2"/>
    </font>
    <font>
      <sz val="10"/>
      <color theme="1"/>
      <name val="Arial"/>
      <family val="2"/>
    </font>
    <font>
      <sz val="10"/>
      <name val="Arial"/>
      <family val="2"/>
    </font>
    <font>
      <sz val="12"/>
      <color rgb="FF000000"/>
      <name val="Arial"/>
      <family val="2"/>
    </font>
    <font>
      <sz val="10"/>
      <color rgb="FF000000"/>
      <name val="Arial"/>
      <family val="2"/>
    </font>
    <font>
      <sz val="11"/>
      <color rgb="FF000000"/>
      <name val="Arial"/>
      <family val="2"/>
    </font>
    <font>
      <sz val="12"/>
      <color theme="1"/>
      <name val="Arial"/>
      <family val="2"/>
    </font>
    <font>
      <b/>
      <sz val="10"/>
      <color rgb="FF000000"/>
      <name val="Arial"/>
      <family val="2"/>
    </font>
    <font>
      <sz val="12"/>
      <color theme="1"/>
      <name val="Arial"/>
      <family val="2"/>
    </font>
    <font>
      <sz val="12"/>
      <color rgb="FF000000"/>
      <name val="Arial"/>
      <family val="2"/>
    </font>
    <font>
      <b/>
      <sz val="10"/>
      <color rgb="FF000000"/>
      <name val="Arial"/>
      <family val="2"/>
    </font>
    <font>
      <b/>
      <sz val="12"/>
      <color rgb="FF000000"/>
      <name val="Arial"/>
      <family val="2"/>
    </font>
    <font>
      <b/>
      <sz val="12"/>
      <color rgb="FF000000"/>
      <name val="Calibri"/>
      <family val="2"/>
    </font>
    <font>
      <sz val="11"/>
      <name val="Arial"/>
      <family val="2"/>
    </font>
    <font>
      <sz val="11"/>
      <color rgb="FF000000"/>
      <name val="Arial"/>
      <family val="2"/>
    </font>
    <font>
      <sz val="12"/>
      <name val="Arial"/>
      <family val="2"/>
    </font>
    <font>
      <b/>
      <sz val="12"/>
      <color theme="1"/>
      <name val="Arial"/>
      <family val="2"/>
    </font>
    <font>
      <b/>
      <sz val="12"/>
      <name val="Arial"/>
      <family val="2"/>
    </font>
    <font>
      <b/>
      <sz val="12"/>
      <color rgb="FF000000"/>
      <name val="Arial"/>
      <family val="2"/>
      <scheme val="major"/>
    </font>
    <font>
      <sz val="11"/>
      <color theme="1"/>
      <name val="Arial"/>
      <family val="2"/>
    </font>
    <font>
      <sz val="10"/>
      <name val="Arial"/>
      <family val="2"/>
    </font>
    <font>
      <sz val="11"/>
      <color theme="1"/>
      <name val="Arial"/>
      <family val="2"/>
      <charset val="1"/>
      <scheme val="minor"/>
    </font>
    <font>
      <sz val="12"/>
      <color indexed="8"/>
      <name val="Arial"/>
      <family val="2"/>
    </font>
    <font>
      <b/>
      <sz val="12"/>
      <color indexed="8"/>
      <name val="Arial"/>
      <family val="2"/>
    </font>
    <font>
      <sz val="10"/>
      <color rgb="FF000000"/>
      <name val="Arial"/>
      <family val="2"/>
    </font>
    <font>
      <b/>
      <sz val="12"/>
      <color rgb="FF000000"/>
      <name val="Arial"/>
      <family val="2"/>
      <scheme val="minor"/>
    </font>
    <font>
      <sz val="12"/>
      <name val="Arial"/>
      <family val="2"/>
      <scheme val="minor"/>
    </font>
    <font>
      <sz val="12"/>
      <color rgb="FF000000"/>
      <name val="Arial"/>
      <family val="2"/>
      <scheme val="minor"/>
    </font>
    <font>
      <b/>
      <sz val="12"/>
      <name val="Arial"/>
      <family val="2"/>
      <scheme val="minor"/>
    </font>
    <font>
      <i/>
      <sz val="12"/>
      <color theme="1"/>
      <name val="Arial"/>
      <family val="2"/>
    </font>
    <font>
      <sz val="12"/>
      <color rgb="FF000000"/>
      <name val="Bookman Old Style"/>
      <family val="1"/>
    </font>
    <font>
      <b/>
      <sz val="14"/>
      <color rgb="FF000000"/>
      <name val="Arial"/>
      <family val="2"/>
    </font>
    <font>
      <b/>
      <sz val="16"/>
      <color rgb="FF000000"/>
      <name val="Arial"/>
      <family val="2"/>
    </font>
    <font>
      <b/>
      <sz val="14"/>
      <color rgb="FF000000"/>
      <name val="Arial"/>
      <family val="2"/>
      <scheme val="minor"/>
    </font>
    <font>
      <b/>
      <sz val="16"/>
      <color rgb="FF000000"/>
      <name val="Arial"/>
      <family val="2"/>
      <scheme val="minor"/>
    </font>
    <font>
      <b/>
      <sz val="14"/>
      <name val="Arial"/>
      <family val="2"/>
      <scheme val="minor"/>
    </font>
    <font>
      <sz val="14"/>
      <color rgb="FF000000"/>
      <name val="Arial"/>
      <family val="2"/>
      <scheme val="minor"/>
    </font>
    <font>
      <sz val="14"/>
      <name val="Arial"/>
      <family val="2"/>
      <scheme val="minor"/>
    </font>
    <font>
      <b/>
      <sz val="14"/>
      <color rgb="FF000000"/>
      <name val="Calibri"/>
      <family val="2"/>
    </font>
    <font>
      <sz val="14"/>
      <name val="Arial"/>
      <family val="2"/>
    </font>
    <font>
      <sz val="14"/>
      <color rgb="FF000000"/>
      <name val="Arial"/>
      <family val="2"/>
    </font>
    <font>
      <sz val="16"/>
      <color rgb="FF000000"/>
      <name val="Arial"/>
      <family val="2"/>
    </font>
    <font>
      <b/>
      <sz val="14"/>
      <name val="Arial"/>
      <family val="2"/>
    </font>
    <font>
      <b/>
      <sz val="11"/>
      <color rgb="FF000000"/>
      <name val="Arial"/>
      <family val="2"/>
      <scheme val="minor"/>
    </font>
    <font>
      <sz val="11"/>
      <name val="Arial"/>
      <family val="2"/>
      <scheme val="minor"/>
    </font>
    <font>
      <b/>
      <sz val="11"/>
      <name val="Arial"/>
      <family val="2"/>
      <scheme val="minor"/>
    </font>
    <font>
      <sz val="11"/>
      <color rgb="FF000000"/>
      <name val="Arial"/>
      <family val="2"/>
      <scheme val="minor"/>
    </font>
    <font>
      <sz val="11"/>
      <color indexed="8"/>
      <name val="Calibri"/>
      <family val="2"/>
      <charset val="1"/>
    </font>
    <font>
      <b/>
      <sz val="16"/>
      <name val="Arial"/>
      <family val="2"/>
    </font>
    <font>
      <sz val="12"/>
      <color rgb="FFFF0000"/>
      <name val="Arial"/>
      <family val="2"/>
    </font>
    <font>
      <sz val="9"/>
      <color theme="1"/>
      <name val="Arial Narrow"/>
      <family val="2"/>
    </font>
    <font>
      <b/>
      <sz val="9"/>
      <color theme="1"/>
      <name val="Arial Narrow"/>
      <family val="2"/>
    </font>
    <font>
      <b/>
      <sz val="9"/>
      <name val="Arial Narrow"/>
      <family val="2"/>
    </font>
    <font>
      <sz val="9"/>
      <name val="Arial Narrow"/>
      <family val="2"/>
    </font>
    <font>
      <sz val="9"/>
      <color rgb="FF000000"/>
      <name val="Arial Narrow"/>
      <family val="2"/>
    </font>
    <font>
      <b/>
      <strike/>
      <sz val="9"/>
      <color rgb="FF000000"/>
      <name val="Arial Narrow"/>
      <family val="2"/>
    </font>
    <font>
      <strike/>
      <sz val="9"/>
      <color rgb="FF000000"/>
      <name val="Arial Narrow"/>
      <family val="2"/>
    </font>
    <font>
      <b/>
      <sz val="14"/>
      <color theme="1"/>
      <name val="Arial Narrow"/>
      <family val="2"/>
    </font>
    <font>
      <b/>
      <sz val="12"/>
      <color theme="1"/>
      <name val="Arial Narrow"/>
      <family val="2"/>
    </font>
    <font>
      <sz val="12"/>
      <color theme="1"/>
      <name val="Arial Narrow"/>
      <family val="2"/>
    </font>
    <font>
      <b/>
      <u/>
      <sz val="12"/>
      <color theme="1"/>
      <name val="Arial Narrow"/>
      <family val="2"/>
    </font>
    <font>
      <sz val="9"/>
      <name val="Arial"/>
      <family val="2"/>
      <scheme val="minor"/>
    </font>
    <font>
      <b/>
      <strike/>
      <sz val="9"/>
      <color theme="1"/>
      <name val="Arial Narrow"/>
      <family val="2"/>
    </font>
  </fonts>
  <fills count="10">
    <fill>
      <patternFill patternType="none"/>
    </fill>
    <fill>
      <patternFill patternType="gray125"/>
    </fill>
    <fill>
      <patternFill patternType="solid">
        <fgColor rgb="FFD9D9D9"/>
        <bgColor rgb="FFD9D9D9"/>
      </patternFill>
    </fill>
    <fill>
      <patternFill patternType="solid">
        <fgColor rgb="FFFFFFFF"/>
        <bgColor rgb="FFFFFFFF"/>
      </patternFill>
    </fill>
    <fill>
      <patternFill patternType="solid">
        <fgColor theme="0"/>
        <bgColor indexed="64"/>
      </patternFill>
    </fill>
    <fill>
      <patternFill patternType="solid">
        <fgColor theme="0" tint="-0.14999847407452621"/>
        <bgColor indexed="64"/>
      </patternFill>
    </fill>
    <fill>
      <patternFill patternType="solid">
        <fgColor theme="0" tint="-0.14999847407452621"/>
        <bgColor rgb="FFD9D9D9"/>
      </patternFill>
    </fill>
    <fill>
      <patternFill patternType="solid">
        <fgColor theme="0"/>
        <bgColor rgb="FFD9D9D9"/>
      </patternFill>
    </fill>
    <fill>
      <patternFill patternType="solid">
        <fgColor theme="0"/>
        <bgColor rgb="FFFFFFFF"/>
      </patternFill>
    </fill>
    <fill>
      <patternFill patternType="solid">
        <fgColor theme="0" tint="-4.9989318521683403E-2"/>
        <bgColor indexed="64"/>
      </patternFill>
    </fill>
  </fills>
  <borders count="126">
    <border>
      <left/>
      <right/>
      <top/>
      <bottom/>
      <diagonal/>
    </border>
    <border>
      <left/>
      <right/>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style="thin">
        <color rgb="FF000000"/>
      </left>
      <right style="thin">
        <color rgb="FF000000"/>
      </right>
      <top style="thin">
        <color rgb="FF000000"/>
      </top>
      <bottom/>
      <diagonal/>
    </border>
    <border>
      <left/>
      <right style="thin">
        <color rgb="FF000000"/>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rgb="FF000000"/>
      </bottom>
      <diagonal/>
    </border>
    <border>
      <left style="thin">
        <color indexed="64"/>
      </left>
      <right style="thin">
        <color rgb="FF000000"/>
      </right>
      <top style="thin">
        <color rgb="FF000000"/>
      </top>
      <bottom style="thin">
        <color rgb="FF000000"/>
      </bottom>
      <diagonal/>
    </border>
    <border>
      <left style="thin">
        <color indexed="64"/>
      </left>
      <right style="thin">
        <color rgb="FF000000"/>
      </right>
      <top/>
      <bottom/>
      <diagonal/>
    </border>
    <border>
      <left style="thin">
        <color rgb="FF000000"/>
      </left>
      <right style="thin">
        <color rgb="FF000000"/>
      </right>
      <top style="thin">
        <color rgb="FF000000"/>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rgb="FF000000"/>
      </bottom>
      <diagonal/>
    </border>
    <border>
      <left style="thin">
        <color indexed="64"/>
      </left>
      <right style="thin">
        <color indexed="64"/>
      </right>
      <top/>
      <bottom/>
      <diagonal/>
    </border>
    <border>
      <left style="thin">
        <color indexed="64"/>
      </left>
      <right style="thin">
        <color indexed="64"/>
      </right>
      <top/>
      <bottom style="thin">
        <color rgb="FF000000"/>
      </bottom>
      <diagonal/>
    </border>
    <border>
      <left/>
      <right style="thin">
        <color indexed="64"/>
      </right>
      <top style="thin">
        <color rgb="FF000000"/>
      </top>
      <bottom/>
      <diagonal/>
    </border>
    <border>
      <left style="thin">
        <color indexed="64"/>
      </left>
      <right style="thin">
        <color indexed="64"/>
      </right>
      <top style="thin">
        <color rgb="FF000000"/>
      </top>
      <bottom style="thin">
        <color indexed="64"/>
      </bottom>
      <diagonal/>
    </border>
    <border>
      <left style="thin">
        <color rgb="FF000000"/>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rgb="FF000000"/>
      </left>
      <right/>
      <top style="thin">
        <color rgb="FF000000"/>
      </top>
      <bottom style="thin">
        <color indexed="64"/>
      </bottom>
      <diagonal/>
    </border>
    <border>
      <left/>
      <right style="thin">
        <color indexed="64"/>
      </right>
      <top style="thin">
        <color rgb="FF000000"/>
      </top>
      <bottom style="thin">
        <color indexed="64"/>
      </bottom>
      <diagonal/>
    </border>
    <border>
      <left/>
      <right style="thin">
        <color indexed="64"/>
      </right>
      <top/>
      <bottom style="thin">
        <color indexed="64"/>
      </bottom>
      <diagonal/>
    </border>
    <border>
      <left style="thin">
        <color indexed="64"/>
      </left>
      <right style="thin">
        <color rgb="FF000000"/>
      </right>
      <top style="thin">
        <color indexed="64"/>
      </top>
      <bottom style="thin">
        <color indexed="64"/>
      </bottom>
      <diagonal/>
    </border>
    <border>
      <left style="thin">
        <color rgb="FF000000"/>
      </left>
      <right style="thin">
        <color rgb="FF000000"/>
      </right>
      <top style="thin">
        <color indexed="64"/>
      </top>
      <bottom style="thin">
        <color indexed="64"/>
      </bottom>
      <diagonal/>
    </border>
    <border>
      <left style="thin">
        <color rgb="FF000000"/>
      </left>
      <right/>
      <top/>
      <bottom style="thin">
        <color indexed="64"/>
      </bottom>
      <diagonal/>
    </border>
    <border>
      <left style="thin">
        <color indexed="64"/>
      </left>
      <right style="thin">
        <color indexed="64"/>
      </right>
      <top style="thin">
        <color indexed="64"/>
      </top>
      <bottom style="thin">
        <color rgb="FF000000"/>
      </bottom>
      <diagonal/>
    </border>
    <border>
      <left/>
      <right style="thin">
        <color indexed="64"/>
      </right>
      <top style="thin">
        <color rgb="FF000000"/>
      </top>
      <bottom style="thin">
        <color rgb="FF000000"/>
      </bottom>
      <diagonal/>
    </border>
    <border>
      <left style="thin">
        <color indexed="64"/>
      </left>
      <right style="thin">
        <color rgb="FF000000"/>
      </right>
      <top style="thin">
        <color rgb="FF000000"/>
      </top>
      <bottom/>
      <diagonal/>
    </border>
    <border>
      <left style="thin">
        <color indexed="64"/>
      </left>
      <right style="thin">
        <color rgb="FF000000"/>
      </right>
      <top/>
      <bottom style="thin">
        <color rgb="FF000000"/>
      </bottom>
      <diagonal/>
    </border>
    <border>
      <left style="medium">
        <color indexed="64"/>
      </left>
      <right style="thin">
        <color indexed="64"/>
      </right>
      <top style="medium">
        <color indexed="64"/>
      </top>
      <bottom/>
      <diagonal/>
    </border>
    <border>
      <left/>
      <right style="thin">
        <color rgb="FF000000"/>
      </right>
      <top style="medium">
        <color indexed="64"/>
      </top>
      <bottom/>
      <diagonal/>
    </border>
    <border>
      <left style="thin">
        <color rgb="FF000000"/>
      </left>
      <right style="thin">
        <color rgb="FF000000"/>
      </right>
      <top style="medium">
        <color indexed="64"/>
      </top>
      <bottom/>
      <diagonal/>
    </border>
    <border>
      <left/>
      <right/>
      <top style="medium">
        <color indexed="64"/>
      </top>
      <bottom style="thin">
        <color rgb="FF000000"/>
      </bottom>
      <diagonal/>
    </border>
    <border>
      <left/>
      <right style="thin">
        <color rgb="FF000000"/>
      </right>
      <top style="medium">
        <color indexed="64"/>
      </top>
      <bottom style="thin">
        <color rgb="FF000000"/>
      </bottom>
      <diagonal/>
    </border>
    <border>
      <left style="thin">
        <color indexed="64"/>
      </left>
      <right/>
      <top style="medium">
        <color indexed="64"/>
      </top>
      <bottom/>
      <diagonal/>
    </border>
    <border>
      <left style="thin">
        <color rgb="FF000000"/>
      </left>
      <right/>
      <top style="medium">
        <color indexed="64"/>
      </top>
      <bottom/>
      <diagonal/>
    </border>
    <border>
      <left style="thin">
        <color rgb="FF000000"/>
      </left>
      <right style="medium">
        <color indexed="64"/>
      </right>
      <top style="medium">
        <color indexed="64"/>
      </top>
      <bottom/>
      <diagonal/>
    </border>
    <border>
      <left style="medium">
        <color indexed="64"/>
      </left>
      <right style="thin">
        <color indexed="64"/>
      </right>
      <top/>
      <bottom style="thin">
        <color indexed="64"/>
      </bottom>
      <diagonal/>
    </border>
    <border>
      <left style="thin">
        <color rgb="FF000000"/>
      </left>
      <right style="medium">
        <color indexed="64"/>
      </right>
      <top/>
      <bottom/>
      <diagonal/>
    </border>
    <border>
      <left style="medium">
        <color indexed="64"/>
      </left>
      <right style="thin">
        <color rgb="FF000000"/>
      </right>
      <top/>
      <bottom/>
      <diagonal/>
    </border>
    <border>
      <left style="thin">
        <color rgb="FF000000"/>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bottom style="thin">
        <color rgb="FF000000"/>
      </bottom>
      <diagonal/>
    </border>
    <border>
      <left style="medium">
        <color indexed="64"/>
      </left>
      <right style="thin">
        <color rgb="FF000000"/>
      </right>
      <top style="thin">
        <color rgb="FF000000"/>
      </top>
      <bottom/>
      <diagonal/>
    </border>
    <border>
      <left style="medium">
        <color indexed="64"/>
      </left>
      <right/>
      <top/>
      <bottom style="thin">
        <color rgb="FF000000"/>
      </bottom>
      <diagonal/>
    </border>
    <border>
      <left style="medium">
        <color indexed="64"/>
      </left>
      <right style="thin">
        <color rgb="FF000000"/>
      </right>
      <top style="thin">
        <color rgb="FF000000"/>
      </top>
      <bottom style="medium">
        <color indexed="64"/>
      </bottom>
      <diagonal/>
    </border>
    <border>
      <left style="thin">
        <color rgb="FF000000"/>
      </left>
      <right style="thin">
        <color rgb="FF000000"/>
      </right>
      <top style="thin">
        <color rgb="FF000000"/>
      </top>
      <bottom style="medium">
        <color indexed="64"/>
      </bottom>
      <diagonal/>
    </border>
    <border>
      <left style="medium">
        <color indexed="64"/>
      </left>
      <right style="thin">
        <color rgb="FF000000"/>
      </right>
      <top style="thin">
        <color rgb="FF000000"/>
      </top>
      <bottom style="thin">
        <color rgb="FF000000"/>
      </bottom>
      <diagonal/>
    </border>
    <border>
      <left/>
      <right style="medium">
        <color indexed="64"/>
      </right>
      <top style="thin">
        <color rgb="FF000000"/>
      </top>
      <bottom style="thin">
        <color rgb="FF000000"/>
      </bottom>
      <diagonal/>
    </border>
    <border>
      <left/>
      <right style="medium">
        <color indexed="64"/>
      </right>
      <top style="thin">
        <color rgb="FF000000"/>
      </top>
      <bottom/>
      <diagonal/>
    </border>
    <border>
      <left style="medium">
        <color indexed="64"/>
      </left>
      <right style="thin">
        <color rgb="FF000000"/>
      </right>
      <top/>
      <bottom style="thin">
        <color rgb="FF000000"/>
      </bottom>
      <diagonal/>
    </border>
    <border>
      <left style="medium">
        <color indexed="64"/>
      </left>
      <right style="thin">
        <color rgb="FF000000"/>
      </right>
      <top/>
      <bottom style="thin">
        <color indexed="64"/>
      </bottom>
      <diagonal/>
    </border>
    <border>
      <left style="medium">
        <color indexed="64"/>
      </left>
      <right style="thin">
        <color rgb="FF000000"/>
      </right>
      <top/>
      <bottom style="medium">
        <color indexed="64"/>
      </bottom>
      <diagonal/>
    </border>
    <border>
      <left style="thin">
        <color rgb="FF000000"/>
      </left>
      <right/>
      <top/>
      <bottom style="medium">
        <color indexed="64"/>
      </bottom>
      <diagonal/>
    </border>
    <border>
      <left/>
      <right/>
      <top/>
      <bottom style="medium">
        <color indexed="64"/>
      </bottom>
      <diagonal/>
    </border>
    <border>
      <left/>
      <right style="medium">
        <color indexed="64"/>
      </right>
      <top style="thin">
        <color indexed="64"/>
      </top>
      <bottom/>
      <diagonal/>
    </border>
    <border>
      <left style="medium">
        <color indexed="64"/>
      </left>
      <right style="thin">
        <color rgb="FF000000"/>
      </right>
      <top style="thin">
        <color rgb="FF000000"/>
      </top>
      <bottom style="thin">
        <color indexed="64"/>
      </bottom>
      <diagonal/>
    </border>
    <border>
      <left/>
      <right style="medium">
        <color indexed="64"/>
      </right>
      <top style="thin">
        <color indexed="64"/>
      </top>
      <bottom style="thin">
        <color indexed="64"/>
      </bottom>
      <diagonal/>
    </border>
    <border>
      <left style="thin">
        <color rgb="FF000000"/>
      </left>
      <right/>
      <top style="thin">
        <color rgb="FF000000"/>
      </top>
      <bottom style="medium">
        <color indexed="64"/>
      </bottom>
      <diagonal/>
    </border>
    <border>
      <left style="thin">
        <color indexed="64"/>
      </left>
      <right/>
      <top style="thin">
        <color indexed="64"/>
      </top>
      <bottom style="medium">
        <color indexed="64"/>
      </bottom>
      <diagonal/>
    </border>
    <border>
      <left style="medium">
        <color indexed="64"/>
      </left>
      <right style="thin">
        <color rgb="FF000000"/>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bottom/>
      <diagonal/>
    </border>
    <border>
      <left/>
      <right style="medium">
        <color indexed="64"/>
      </right>
      <top style="thin">
        <color rgb="FF000000"/>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rgb="FF000000"/>
      </top>
      <bottom style="medium">
        <color indexed="64"/>
      </bottom>
      <diagonal/>
    </border>
    <border>
      <left/>
      <right/>
      <top style="thin">
        <color rgb="FF000000"/>
      </top>
      <bottom style="medium">
        <color indexed="64"/>
      </bottom>
      <diagonal/>
    </border>
    <border>
      <left/>
      <right style="thin">
        <color indexed="64"/>
      </right>
      <top style="thin">
        <color rgb="FF000000"/>
      </top>
      <bottom style="medium">
        <color indexed="64"/>
      </bottom>
      <diagonal/>
    </border>
  </borders>
  <cellStyleXfs count="10">
    <xf numFmtId="0" fontId="0" fillId="0" borderId="0"/>
    <xf numFmtId="0" fontId="27" fillId="0" borderId="0"/>
    <xf numFmtId="0" fontId="53" fillId="0" borderId="0"/>
    <xf numFmtId="0" fontId="2" fillId="0" borderId="0"/>
    <xf numFmtId="43" fontId="2" fillId="0" borderId="0" applyFont="0" applyFill="0" applyBorder="0" applyAlignment="0" applyProtection="0"/>
    <xf numFmtId="164" fontId="2" fillId="0" borderId="0" applyFont="0" applyFill="0" applyBorder="0" applyAlignment="0" applyProtection="0"/>
    <xf numFmtId="0" fontId="10" fillId="0" borderId="0"/>
    <xf numFmtId="0" fontId="1" fillId="0" borderId="0"/>
    <xf numFmtId="43" fontId="1" fillId="0" borderId="0" applyFont="0" applyFill="0" applyBorder="0" applyAlignment="0" applyProtection="0"/>
    <xf numFmtId="164" fontId="1" fillId="0" borderId="0" applyFont="0" applyFill="0" applyBorder="0" applyAlignment="0" applyProtection="0"/>
  </cellStyleXfs>
  <cellXfs count="791">
    <xf numFmtId="0" fontId="0" fillId="0" borderId="0" xfId="0"/>
    <xf numFmtId="0" fontId="5" fillId="0" borderId="0" xfId="0" applyFont="1" applyAlignment="1">
      <alignment horizontal="right" wrapText="1"/>
    </xf>
    <xf numFmtId="0" fontId="10" fillId="0" borderId="0" xfId="0" applyFont="1" applyAlignment="1">
      <alignment wrapText="1"/>
    </xf>
    <xf numFmtId="0" fontId="10" fillId="0" borderId="0" xfId="0" applyFont="1" applyAlignment="1">
      <alignment horizontal="center" wrapText="1"/>
    </xf>
    <xf numFmtId="0" fontId="12" fillId="0" borderId="0" xfId="0" applyFont="1" applyAlignment="1">
      <alignment wrapText="1"/>
    </xf>
    <xf numFmtId="0" fontId="15" fillId="0" borderId="0" xfId="0" applyFont="1"/>
    <xf numFmtId="0" fontId="21" fillId="0" borderId="1" xfId="0" applyFont="1" applyBorder="1"/>
    <xf numFmtId="0" fontId="21" fillId="0" borderId="3" xfId="0" applyFont="1" applyBorder="1"/>
    <xf numFmtId="0" fontId="26" fillId="0" borderId="3" xfId="0" applyFont="1" applyBorder="1"/>
    <xf numFmtId="0" fontId="26" fillId="0" borderId="1" xfId="0" applyFont="1" applyBorder="1"/>
    <xf numFmtId="0" fontId="14" fillId="0" borderId="0" xfId="0" applyFont="1" applyAlignment="1">
      <alignment wrapText="1"/>
    </xf>
    <xf numFmtId="0" fontId="26" fillId="0" borderId="0" xfId="0" applyFont="1"/>
    <xf numFmtId="0" fontId="14" fillId="0" borderId="0" xfId="0" applyFont="1" applyAlignment="1">
      <alignment vertical="top" wrapText="1"/>
    </xf>
    <xf numFmtId="0" fontId="19" fillId="0" borderId="27" xfId="0" applyFont="1" applyBorder="1" applyAlignment="1">
      <alignment vertical="top" wrapText="1"/>
    </xf>
    <xf numFmtId="0" fontId="29" fillId="4" borderId="25" xfId="0" quotePrefix="1" applyFont="1" applyFill="1" applyBorder="1" applyAlignment="1">
      <alignment vertical="top" wrapText="1"/>
    </xf>
    <xf numFmtId="0" fontId="29" fillId="4" borderId="29" xfId="0" quotePrefix="1" applyFont="1" applyFill="1" applyBorder="1" applyAlignment="1">
      <alignment horizontal="left" vertical="top" wrapText="1"/>
    </xf>
    <xf numFmtId="0" fontId="29" fillId="4" borderId="29" xfId="0" applyFont="1" applyFill="1" applyBorder="1" applyAlignment="1">
      <alignment horizontal="left" vertical="top" wrapText="1"/>
    </xf>
    <xf numFmtId="0" fontId="15" fillId="0" borderId="27" xfId="0" applyFont="1" applyBorder="1" applyAlignment="1">
      <alignment horizontal="center" vertical="top" wrapText="1"/>
    </xf>
    <xf numFmtId="0" fontId="17" fillId="0" borderId="0" xfId="0" applyFont="1"/>
    <xf numFmtId="0" fontId="6" fillId="2" borderId="24" xfId="0" applyFont="1" applyFill="1" applyBorder="1" applyAlignment="1">
      <alignment horizontal="center" wrapText="1"/>
    </xf>
    <xf numFmtId="0" fontId="0" fillId="0" borderId="0" xfId="0" applyAlignment="1">
      <alignment horizontal="center" vertical="top"/>
    </xf>
    <xf numFmtId="0" fontId="6" fillId="2" borderId="39" xfId="0" applyFont="1" applyFill="1" applyBorder="1" applyAlignment="1">
      <alignment horizontal="center" wrapText="1"/>
    </xf>
    <xf numFmtId="0" fontId="6" fillId="2" borderId="32" xfId="0" applyFont="1" applyFill="1" applyBorder="1" applyAlignment="1">
      <alignment horizontal="center" wrapText="1"/>
    </xf>
    <xf numFmtId="0" fontId="6" fillId="2" borderId="40" xfId="0" applyFont="1" applyFill="1" applyBorder="1" applyAlignment="1">
      <alignment horizontal="center" wrapText="1"/>
    </xf>
    <xf numFmtId="0" fontId="15" fillId="4" borderId="0" xfId="0" applyFont="1" applyFill="1"/>
    <xf numFmtId="0" fontId="30" fillId="4" borderId="0" xfId="0" applyFont="1" applyFill="1"/>
    <xf numFmtId="0" fontId="31" fillId="0" borderId="0" xfId="0" applyFont="1"/>
    <xf numFmtId="0" fontId="33" fillId="0" borderId="0" xfId="0" applyFont="1"/>
    <xf numFmtId="0" fontId="33" fillId="0" borderId="0" xfId="0" applyFont="1" applyAlignment="1">
      <alignment horizontal="right"/>
    </xf>
    <xf numFmtId="0" fontId="31" fillId="0" borderId="0" xfId="0" applyFont="1" applyAlignment="1">
      <alignment horizontal="center"/>
    </xf>
    <xf numFmtId="0" fontId="31" fillId="6" borderId="6" xfId="0" applyFont="1" applyFill="1" applyBorder="1" applyAlignment="1">
      <alignment horizontal="center" wrapText="1"/>
    </xf>
    <xf numFmtId="0" fontId="33" fillId="0" borderId="0" xfId="0" applyFont="1" applyAlignment="1">
      <alignment wrapText="1"/>
    </xf>
    <xf numFmtId="0" fontId="15" fillId="0" borderId="0" xfId="0" applyFont="1" applyAlignment="1">
      <alignment vertical="center" wrapText="1"/>
    </xf>
    <xf numFmtId="0" fontId="15" fillId="0" borderId="0" xfId="0" applyFont="1" applyAlignment="1">
      <alignment horizontal="right" vertical="center" wrapText="1"/>
    </xf>
    <xf numFmtId="0" fontId="15" fillId="0" borderId="0" xfId="0" applyFont="1" applyAlignment="1">
      <alignment vertical="center"/>
    </xf>
    <xf numFmtId="0" fontId="17" fillId="0" borderId="0" xfId="0" applyFont="1" applyAlignment="1">
      <alignment vertical="center" wrapText="1"/>
    </xf>
    <xf numFmtId="0" fontId="15" fillId="0" borderId="0" xfId="0" applyFont="1" applyAlignment="1">
      <alignment horizontal="center" vertical="center" wrapText="1"/>
    </xf>
    <xf numFmtId="0" fontId="15" fillId="0" borderId="16" xfId="0" applyFont="1" applyBorder="1" applyAlignment="1">
      <alignment vertical="center" wrapText="1"/>
    </xf>
    <xf numFmtId="0" fontId="15" fillId="0" borderId="19" xfId="0" applyFont="1" applyBorder="1" applyAlignment="1">
      <alignment vertical="center" wrapText="1"/>
    </xf>
    <xf numFmtId="0" fontId="14" fillId="0" borderId="22" xfId="0" applyFont="1" applyBorder="1" applyAlignment="1">
      <alignment vertical="center" wrapText="1"/>
    </xf>
    <xf numFmtId="0" fontId="22" fillId="0" borderId="22" xfId="0" applyFont="1" applyBorder="1" applyAlignment="1">
      <alignment vertical="center" wrapText="1"/>
    </xf>
    <xf numFmtId="0" fontId="22" fillId="0" borderId="22" xfId="0" applyFont="1" applyBorder="1" applyAlignment="1">
      <alignment horizontal="left" vertical="center" wrapText="1"/>
    </xf>
    <xf numFmtId="0" fontId="22" fillId="0" borderId="47" xfId="0" applyFont="1" applyBorder="1" applyAlignment="1">
      <alignment horizontal="left" vertical="center" wrapText="1"/>
    </xf>
    <xf numFmtId="0" fontId="14" fillId="0" borderId="27" xfId="0" applyFont="1" applyBorder="1" applyAlignment="1">
      <alignment vertical="center" wrapText="1"/>
    </xf>
    <xf numFmtId="0" fontId="36" fillId="0" borderId="0" xfId="0" applyFont="1" applyAlignment="1">
      <alignment vertical="center"/>
    </xf>
    <xf numFmtId="0" fontId="15" fillId="0" borderId="0" xfId="0" quotePrefix="1" applyFont="1" applyAlignment="1">
      <alignment vertical="center"/>
    </xf>
    <xf numFmtId="0" fontId="31" fillId="6" borderId="59" xfId="0" applyFont="1" applyFill="1" applyBorder="1" applyAlignment="1">
      <alignment horizontal="center" wrapText="1"/>
    </xf>
    <xf numFmtId="0" fontId="33" fillId="0" borderId="72" xfId="0" applyFont="1" applyBorder="1"/>
    <xf numFmtId="0" fontId="33" fillId="0" borderId="71" xfId="0" applyFont="1" applyBorder="1"/>
    <xf numFmtId="0" fontId="39" fillId="0" borderId="69" xfId="0" applyFont="1" applyBorder="1"/>
    <xf numFmtId="0" fontId="42" fillId="0" borderId="69" xfId="0" applyFont="1" applyBorder="1"/>
    <xf numFmtId="0" fontId="42" fillId="0" borderId="70" xfId="0" applyFont="1" applyBorder="1"/>
    <xf numFmtId="0" fontId="42" fillId="0" borderId="0" xfId="0" applyFont="1"/>
    <xf numFmtId="0" fontId="39" fillId="0" borderId="0" xfId="0" applyFont="1"/>
    <xf numFmtId="0" fontId="42" fillId="0" borderId="72" xfId="0" applyFont="1" applyBorder="1"/>
    <xf numFmtId="0" fontId="39" fillId="0" borderId="71" xfId="0" applyFont="1" applyBorder="1"/>
    <xf numFmtId="0" fontId="43" fillId="0" borderId="69" xfId="0" applyFont="1" applyBorder="1"/>
    <xf numFmtId="0" fontId="9" fillId="0" borderId="68" xfId="0" applyFont="1" applyBorder="1" applyAlignment="1">
      <alignment wrapText="1"/>
    </xf>
    <xf numFmtId="0" fontId="6" fillId="0" borderId="70" xfId="0" applyFont="1" applyBorder="1" applyAlignment="1">
      <alignment horizontal="center" wrapText="1"/>
    </xf>
    <xf numFmtId="0" fontId="9" fillId="0" borderId="71" xfId="0" applyFont="1" applyBorder="1" applyAlignment="1">
      <alignment wrapText="1"/>
    </xf>
    <xf numFmtId="0" fontId="6" fillId="0" borderId="0" xfId="0" applyFont="1" applyAlignment="1">
      <alignment horizontal="center" wrapText="1"/>
    </xf>
    <xf numFmtId="0" fontId="6" fillId="0" borderId="72" xfId="0" applyFont="1" applyBorder="1" applyAlignment="1">
      <alignment horizontal="center" wrapText="1"/>
    </xf>
    <xf numFmtId="0" fontId="12" fillId="0" borderId="87" xfId="0" applyFont="1" applyBorder="1" applyAlignment="1">
      <alignment wrapText="1"/>
    </xf>
    <xf numFmtId="0" fontId="12" fillId="0" borderId="83" xfId="0" applyFont="1" applyBorder="1" applyAlignment="1">
      <alignment wrapText="1"/>
    </xf>
    <xf numFmtId="0" fontId="12" fillId="0" borderId="90" xfId="0" applyFont="1" applyBorder="1" applyAlignment="1">
      <alignment wrapText="1"/>
    </xf>
    <xf numFmtId="0" fontId="12" fillId="0" borderId="91" xfId="0" applyFont="1" applyBorder="1" applyAlignment="1">
      <alignment horizontal="left" vertical="top" wrapText="1"/>
    </xf>
    <xf numFmtId="0" fontId="12" fillId="0" borderId="59" xfId="0" applyFont="1" applyBorder="1" applyAlignment="1">
      <alignment vertical="top" wrapText="1"/>
    </xf>
    <xf numFmtId="0" fontId="21" fillId="0" borderId="89" xfId="0" applyFont="1" applyBorder="1"/>
    <xf numFmtId="0" fontId="26" fillId="0" borderId="89" xfId="0" applyFont="1" applyBorder="1"/>
    <xf numFmtId="0" fontId="26" fillId="0" borderId="72" xfId="0" applyFont="1" applyBorder="1"/>
    <xf numFmtId="0" fontId="26" fillId="0" borderId="82" xfId="0" applyFont="1" applyBorder="1"/>
    <xf numFmtId="0" fontId="37" fillId="0" borderId="69" xfId="0" applyFont="1" applyBorder="1"/>
    <xf numFmtId="0" fontId="37" fillId="0" borderId="0" xfId="0" applyFont="1"/>
    <xf numFmtId="0" fontId="44" fillId="0" borderId="0" xfId="0" applyFont="1"/>
    <xf numFmtId="0" fontId="46" fillId="0" borderId="0" xfId="0" applyFont="1"/>
    <xf numFmtId="0" fontId="37" fillId="0" borderId="68" xfId="0" applyFont="1" applyBorder="1" applyAlignment="1">
      <alignment horizontal="center" vertical="top"/>
    </xf>
    <xf numFmtId="0" fontId="45" fillId="0" borderId="69" xfId="0" applyFont="1" applyBorder="1"/>
    <xf numFmtId="0" fontId="46" fillId="0" borderId="69" xfId="0" applyFont="1" applyBorder="1"/>
    <xf numFmtId="0" fontId="46" fillId="0" borderId="70" xfId="0" applyFont="1" applyBorder="1"/>
    <xf numFmtId="0" fontId="37" fillId="0" borderId="71" xfId="0" applyFont="1" applyBorder="1" applyAlignment="1">
      <alignment horizontal="center" vertical="top"/>
    </xf>
    <xf numFmtId="0" fontId="46" fillId="0" borderId="72" xfId="0" applyFont="1" applyBorder="1"/>
    <xf numFmtId="0" fontId="15" fillId="0" borderId="71" xfId="0" applyFont="1" applyBorder="1" applyAlignment="1">
      <alignment horizontal="center" vertical="top"/>
    </xf>
    <xf numFmtId="0" fontId="15" fillId="0" borderId="72" xfId="0" applyFont="1" applyBorder="1"/>
    <xf numFmtId="0" fontId="6" fillId="2" borderId="96" xfId="0" applyFont="1" applyFill="1" applyBorder="1" applyAlignment="1">
      <alignment horizontal="center" vertical="top" wrapText="1"/>
    </xf>
    <xf numFmtId="0" fontId="6" fillId="2" borderId="103" xfId="0" applyFont="1" applyFill="1" applyBorder="1" applyAlignment="1">
      <alignment horizontal="center" wrapText="1"/>
    </xf>
    <xf numFmtId="0" fontId="6" fillId="2" borderId="51" xfId="0" applyFont="1" applyFill="1" applyBorder="1" applyAlignment="1">
      <alignment horizontal="center" vertical="center" wrapText="1"/>
    </xf>
    <xf numFmtId="0" fontId="6" fillId="2" borderId="55" xfId="0" applyFont="1" applyFill="1" applyBorder="1" applyAlignment="1">
      <alignment horizontal="center" vertical="center" wrapText="1"/>
    </xf>
    <xf numFmtId="0" fontId="6" fillId="2" borderId="101" xfId="0" applyFont="1" applyFill="1" applyBorder="1" applyAlignment="1">
      <alignment horizontal="center" vertical="center" wrapText="1"/>
    </xf>
    <xf numFmtId="0" fontId="6" fillId="2" borderId="69" xfId="0" applyFont="1" applyFill="1" applyBorder="1" applyAlignment="1">
      <alignment horizontal="center" vertical="center" wrapText="1"/>
    </xf>
    <xf numFmtId="0" fontId="6" fillId="2" borderId="77" xfId="0" applyFont="1" applyFill="1" applyBorder="1" applyAlignment="1">
      <alignment horizontal="center" vertical="center" wrapText="1"/>
    </xf>
    <xf numFmtId="0" fontId="29" fillId="4" borderId="65" xfId="0" applyFont="1" applyFill="1" applyBorder="1" applyAlignment="1">
      <alignment vertical="top" wrapText="1"/>
    </xf>
    <xf numFmtId="0" fontId="32" fillId="0" borderId="29" xfId="0" applyFont="1" applyBorder="1" applyAlignment="1">
      <alignment vertical="top" wrapText="1"/>
    </xf>
    <xf numFmtId="0" fontId="33" fillId="0" borderId="29" xfId="0" applyFont="1" applyBorder="1" applyAlignment="1">
      <alignment vertical="top" wrapText="1"/>
    </xf>
    <xf numFmtId="0" fontId="51" fillId="5" borderId="10" xfId="0" applyFont="1" applyFill="1" applyBorder="1" applyAlignment="1">
      <alignment horizontal="center" vertical="center"/>
    </xf>
    <xf numFmtId="0" fontId="51" fillId="5" borderId="13" xfId="0" applyFont="1" applyFill="1" applyBorder="1" applyAlignment="1">
      <alignment horizontal="center" vertical="center" wrapText="1"/>
    </xf>
    <xf numFmtId="0" fontId="49" fillId="6" borderId="6" xfId="0" applyFont="1" applyFill="1" applyBorder="1" applyAlignment="1">
      <alignment horizontal="center" wrapText="1"/>
    </xf>
    <xf numFmtId="0" fontId="49" fillId="6" borderId="2" xfId="0" applyFont="1" applyFill="1" applyBorder="1" applyAlignment="1">
      <alignment horizontal="center" wrapText="1"/>
    </xf>
    <xf numFmtId="0" fontId="49" fillId="6" borderId="42" xfId="0" applyFont="1" applyFill="1" applyBorder="1" applyAlignment="1">
      <alignment horizontal="center" wrapText="1"/>
    </xf>
    <xf numFmtId="0" fontId="49" fillId="6" borderId="43" xfId="0" applyFont="1" applyFill="1" applyBorder="1" applyAlignment="1">
      <alignment horizontal="center" wrapText="1"/>
    </xf>
    <xf numFmtId="0" fontId="49" fillId="6" borderId="60" xfId="0" applyFont="1" applyFill="1" applyBorder="1" applyAlignment="1">
      <alignment horizontal="center" wrapText="1"/>
    </xf>
    <xf numFmtId="0" fontId="50" fillId="0" borderId="27" xfId="0" applyFont="1" applyBorder="1" applyAlignment="1">
      <alignment horizontal="left" vertical="top" wrapText="1"/>
    </xf>
    <xf numFmtId="0" fontId="50" fillId="0" borderId="26" xfId="0" applyFont="1" applyBorder="1" applyAlignment="1">
      <alignment vertical="top" wrapText="1"/>
    </xf>
    <xf numFmtId="0" fontId="52" fillId="0" borderId="27" xfId="0" applyFont="1" applyBorder="1" applyAlignment="1">
      <alignment vertical="top" wrapText="1"/>
    </xf>
    <xf numFmtId="0" fontId="52" fillId="0" borderId="36" xfId="0" applyFont="1" applyBorder="1" applyAlignment="1">
      <alignment vertical="top" wrapText="1"/>
    </xf>
    <xf numFmtId="0" fontId="50" fillId="0" borderId="27" xfId="0" applyFont="1" applyBorder="1" applyAlignment="1">
      <alignment vertical="top" wrapText="1"/>
    </xf>
    <xf numFmtId="0" fontId="50" fillId="0" borderId="27" xfId="0" applyFont="1" applyBorder="1" applyAlignment="1">
      <alignment vertical="top"/>
    </xf>
    <xf numFmtId="0" fontId="52" fillId="0" borderId="27" xfId="0" applyFont="1" applyBorder="1" applyAlignment="1">
      <alignment horizontal="center" vertical="top" wrapText="1"/>
    </xf>
    <xf numFmtId="0" fontId="52" fillId="0" borderId="26" xfId="0" applyFont="1" applyBorder="1" applyAlignment="1">
      <alignment horizontal="center" vertical="top" wrapText="1"/>
    </xf>
    <xf numFmtId="0" fontId="33" fillId="0" borderId="27" xfId="0" applyFont="1" applyBorder="1" applyAlignment="1">
      <alignment vertical="top" wrapText="1"/>
    </xf>
    <xf numFmtId="0" fontId="4" fillId="0" borderId="27" xfId="0" applyFont="1" applyBorder="1" applyAlignment="1">
      <alignment vertical="top" wrapText="1"/>
    </xf>
    <xf numFmtId="0" fontId="32" fillId="0" borderId="27" xfId="0" applyFont="1" applyBorder="1" applyAlignment="1">
      <alignment vertical="top" wrapText="1"/>
    </xf>
    <xf numFmtId="0" fontId="33" fillId="3" borderId="27" xfId="0" applyFont="1" applyFill="1" applyBorder="1" applyAlignment="1">
      <alignment horizontal="left" vertical="top" wrapText="1"/>
    </xf>
    <xf numFmtId="0" fontId="20" fillId="0" borderId="27" xfId="0" applyFont="1" applyBorder="1" applyAlignment="1">
      <alignment vertical="top" wrapText="1"/>
    </xf>
    <xf numFmtId="0" fontId="20" fillId="0" borderId="27" xfId="0" applyFont="1" applyBorder="1" applyAlignment="1">
      <alignment horizontal="left" vertical="top" wrapText="1"/>
    </xf>
    <xf numFmtId="0" fontId="20" fillId="0" borderId="27" xfId="0" applyFont="1" applyBorder="1" applyAlignment="1">
      <alignment horizontal="center" vertical="top" wrapText="1"/>
    </xf>
    <xf numFmtId="0" fontId="39" fillId="0" borderId="0" xfId="0" applyFont="1" applyAlignment="1">
      <alignment horizontal="left"/>
    </xf>
    <xf numFmtId="0" fontId="21" fillId="0" borderId="0" xfId="0" applyFont="1"/>
    <xf numFmtId="43" fontId="52" fillId="0" borderId="27" xfId="0" applyNumberFormat="1" applyFont="1" applyBorder="1" applyAlignment="1">
      <alignment horizontal="center" vertical="top" wrapText="1"/>
    </xf>
    <xf numFmtId="43" fontId="52" fillId="0" borderId="79" xfId="0" applyNumberFormat="1" applyFont="1" applyBorder="1" applyAlignment="1">
      <alignment horizontal="center" vertical="top" wrapText="1"/>
    </xf>
    <xf numFmtId="0" fontId="33" fillId="0" borderId="29" xfId="0" applyFont="1" applyBorder="1" applyAlignment="1">
      <alignment horizontal="left" vertical="top" wrapText="1"/>
    </xf>
    <xf numFmtId="0" fontId="11" fillId="0" borderId="27" xfId="0" applyFont="1" applyBorder="1" applyAlignment="1">
      <alignment horizontal="left" vertical="top" wrapText="1"/>
    </xf>
    <xf numFmtId="0" fontId="29" fillId="4" borderId="29" xfId="0" quotePrefix="1" applyFont="1" applyFill="1" applyBorder="1" applyAlignment="1">
      <alignment vertical="top" wrapText="1"/>
    </xf>
    <xf numFmtId="0" fontId="9" fillId="4" borderId="0" xfId="0" applyFont="1" applyFill="1"/>
    <xf numFmtId="0" fontId="8" fillId="4" borderId="0" xfId="0" applyFont="1" applyFill="1"/>
    <xf numFmtId="0" fontId="6" fillId="4" borderId="0" xfId="0" applyFont="1" applyFill="1"/>
    <xf numFmtId="0" fontId="5" fillId="4" borderId="0" xfId="0" applyFont="1" applyFill="1"/>
    <xf numFmtId="0" fontId="0" fillId="4" borderId="0" xfId="0" applyFill="1"/>
    <xf numFmtId="0" fontId="5" fillId="4" borderId="0" xfId="0" applyFont="1" applyFill="1" applyAlignment="1">
      <alignment horizontal="right"/>
    </xf>
    <xf numFmtId="0" fontId="5" fillId="4" borderId="7" xfId="0" applyFont="1" applyFill="1" applyBorder="1"/>
    <xf numFmtId="0" fontId="37" fillId="4" borderId="69" xfId="0" applyFont="1" applyFill="1" applyBorder="1"/>
    <xf numFmtId="0" fontId="44" fillId="4" borderId="69" xfId="0" applyFont="1" applyFill="1" applyBorder="1"/>
    <xf numFmtId="0" fontId="37" fillId="4" borderId="70" xfId="0" applyFont="1" applyFill="1" applyBorder="1"/>
    <xf numFmtId="0" fontId="37" fillId="4" borderId="0" xfId="0" applyFont="1" applyFill="1"/>
    <xf numFmtId="0" fontId="37" fillId="4" borderId="71" xfId="0" applyFont="1" applyFill="1" applyBorder="1"/>
    <xf numFmtId="0" fontId="44" fillId="4" borderId="0" xfId="0" applyFont="1" applyFill="1"/>
    <xf numFmtId="0" fontId="37" fillId="4" borderId="72" xfId="0" applyFont="1" applyFill="1" applyBorder="1"/>
    <xf numFmtId="0" fontId="9" fillId="4" borderId="71" xfId="0" applyFont="1" applyFill="1" applyBorder="1"/>
    <xf numFmtId="0" fontId="0" fillId="4" borderId="94" xfId="0" applyFill="1" applyBorder="1"/>
    <xf numFmtId="0" fontId="0" fillId="4" borderId="72" xfId="0" applyFill="1" applyBorder="1"/>
    <xf numFmtId="0" fontId="19" fillId="4" borderId="25" xfId="0" applyFont="1" applyFill="1" applyBorder="1" applyAlignment="1">
      <alignment horizontal="left" vertical="top" wrapText="1"/>
    </xf>
    <xf numFmtId="0" fontId="19" fillId="4" borderId="25" xfId="0" applyFont="1" applyFill="1" applyBorder="1" applyAlignment="1">
      <alignment horizontal="center" vertical="top"/>
    </xf>
    <xf numFmtId="0" fontId="15" fillId="4" borderId="25" xfId="0" applyFont="1" applyFill="1" applyBorder="1" applyAlignment="1">
      <alignment horizontal="center" vertical="top" wrapText="1"/>
    </xf>
    <xf numFmtId="0" fontId="9" fillId="4" borderId="17" xfId="0" applyFont="1" applyFill="1" applyBorder="1" applyAlignment="1">
      <alignment horizontal="left" vertical="top" wrapText="1"/>
    </xf>
    <xf numFmtId="0" fontId="0" fillId="4" borderId="62" xfId="0" applyFill="1" applyBorder="1" applyAlignment="1">
      <alignment horizontal="center" vertical="top"/>
    </xf>
    <xf numFmtId="0" fontId="9" fillId="4" borderId="16" xfId="0" applyFont="1" applyFill="1" applyBorder="1" applyAlignment="1">
      <alignment horizontal="left" vertical="top" wrapText="1"/>
    </xf>
    <xf numFmtId="0" fontId="9" fillId="4" borderId="0" xfId="0" applyFont="1" applyFill="1" applyAlignment="1">
      <alignment vertical="top" wrapText="1"/>
    </xf>
    <xf numFmtId="0" fontId="9" fillId="8" borderId="85" xfId="0" applyFont="1" applyFill="1" applyBorder="1" applyAlignment="1">
      <alignment horizontal="right" vertical="top" wrapText="1"/>
    </xf>
    <xf numFmtId="0" fontId="9" fillId="8" borderId="86" xfId="0" applyFont="1" applyFill="1" applyBorder="1" applyAlignment="1">
      <alignment vertical="top" wrapText="1"/>
    </xf>
    <xf numFmtId="0" fontId="9" fillId="4" borderId="98" xfId="0" applyFont="1" applyFill="1" applyBorder="1" applyAlignment="1">
      <alignment horizontal="left" vertical="top" wrapText="1"/>
    </xf>
    <xf numFmtId="0" fontId="9" fillId="8" borderId="64" xfId="0" applyFont="1" applyFill="1" applyBorder="1" applyAlignment="1">
      <alignment vertical="top" wrapText="1"/>
    </xf>
    <xf numFmtId="0" fontId="9" fillId="8" borderId="99" xfId="0" applyFont="1" applyFill="1" applyBorder="1" applyAlignment="1">
      <alignment horizontal="center" vertical="top" wrapText="1"/>
    </xf>
    <xf numFmtId="0" fontId="9" fillId="8" borderId="64" xfId="0" applyFont="1" applyFill="1" applyBorder="1" applyAlignment="1">
      <alignment horizontal="center" vertical="top" wrapText="1"/>
    </xf>
    <xf numFmtId="0" fontId="9" fillId="8" borderId="80" xfId="0" applyFont="1" applyFill="1" applyBorder="1" applyAlignment="1">
      <alignment horizontal="left" vertical="top" wrapText="1"/>
    </xf>
    <xf numFmtId="0" fontId="9" fillId="8" borderId="0" xfId="0" applyFont="1" applyFill="1" applyAlignment="1">
      <alignment horizontal="right" vertical="top" wrapText="1"/>
    </xf>
    <xf numFmtId="0" fontId="9" fillId="8" borderId="0" xfId="0" applyFont="1" applyFill="1" applyAlignment="1">
      <alignment vertical="top" wrapText="1"/>
    </xf>
    <xf numFmtId="0" fontId="9" fillId="4" borderId="0" xfId="0" applyFont="1" applyFill="1" applyAlignment="1">
      <alignment horizontal="left" vertical="top" wrapText="1"/>
    </xf>
    <xf numFmtId="0" fontId="9" fillId="8" borderId="0" xfId="0" applyFont="1" applyFill="1" applyAlignment="1">
      <alignment horizontal="center" vertical="top" wrapText="1"/>
    </xf>
    <xf numFmtId="0" fontId="9" fillId="8" borderId="0" xfId="0" applyFont="1" applyFill="1" applyAlignment="1">
      <alignment horizontal="left" vertical="top" wrapText="1"/>
    </xf>
    <xf numFmtId="0" fontId="9" fillId="4" borderId="0" xfId="0" applyFont="1" applyFill="1" applyAlignment="1">
      <alignment wrapText="1"/>
    </xf>
    <xf numFmtId="0" fontId="33" fillId="4" borderId="0" xfId="0" applyFont="1" applyFill="1" applyAlignment="1">
      <alignment wrapText="1"/>
    </xf>
    <xf numFmtId="0" fontId="33" fillId="4" borderId="0" xfId="0" applyFont="1" applyFill="1"/>
    <xf numFmtId="0" fontId="16" fillId="4" borderId="0" xfId="0" applyFont="1" applyFill="1"/>
    <xf numFmtId="0" fontId="6" fillId="2" borderId="100" xfId="0" applyFont="1" applyFill="1" applyBorder="1" applyAlignment="1">
      <alignment horizontal="center" vertical="center" wrapText="1"/>
    </xf>
    <xf numFmtId="0" fontId="37" fillId="4" borderId="1" xfId="0" applyFont="1" applyFill="1" applyBorder="1"/>
    <xf numFmtId="0" fontId="6" fillId="7" borderId="11" xfId="0" applyFont="1" applyFill="1" applyBorder="1" applyAlignment="1">
      <alignment horizontal="center" wrapText="1"/>
    </xf>
    <xf numFmtId="0" fontId="9" fillId="4" borderId="86" xfId="0" applyFont="1" applyFill="1" applyBorder="1" applyAlignment="1">
      <alignment vertical="top" wrapText="1"/>
    </xf>
    <xf numFmtId="0" fontId="33" fillId="0" borderId="25" xfId="0" applyFont="1" applyBorder="1" applyAlignment="1">
      <alignment horizontal="left" vertical="top" wrapText="1"/>
    </xf>
    <xf numFmtId="0" fontId="3" fillId="0" borderId="27" xfId="0" applyFont="1" applyBorder="1" applyAlignment="1">
      <alignment vertical="top" wrapText="1"/>
    </xf>
    <xf numFmtId="0" fontId="50" fillId="0" borderId="26" xfId="0" applyFont="1" applyBorder="1" applyAlignment="1">
      <alignment horizontal="left" vertical="top" wrapText="1"/>
    </xf>
    <xf numFmtId="43" fontId="33" fillId="3" borderId="27" xfId="0" applyNumberFormat="1" applyFont="1" applyFill="1" applyBorder="1" applyAlignment="1">
      <alignment horizontal="center" vertical="top" wrapText="1"/>
    </xf>
    <xf numFmtId="0" fontId="39" fillId="0" borderId="68" xfId="0" applyFont="1" applyBorder="1"/>
    <xf numFmtId="0" fontId="33" fillId="0" borderId="61" xfId="0" applyFont="1" applyBorder="1" applyAlignment="1">
      <alignment horizontal="center" vertical="top" wrapText="1"/>
    </xf>
    <xf numFmtId="0" fontId="33" fillId="0" borderId="63" xfId="0" applyFont="1" applyBorder="1" applyAlignment="1">
      <alignment horizontal="center" vertical="top" wrapText="1"/>
    </xf>
    <xf numFmtId="0" fontId="33" fillId="0" borderId="64" xfId="0" applyFont="1" applyBorder="1" applyAlignment="1">
      <alignment horizontal="left" vertical="top" wrapText="1"/>
    </xf>
    <xf numFmtId="0" fontId="33" fillId="0" borderId="62" xfId="0" applyFont="1" applyBorder="1" applyAlignment="1">
      <alignment horizontal="center" vertical="top" wrapText="1"/>
    </xf>
    <xf numFmtId="0" fontId="49" fillId="6" borderId="10" xfId="0" applyFont="1" applyFill="1" applyBorder="1" applyAlignment="1">
      <alignment horizontal="center" vertical="center" wrapText="1"/>
    </xf>
    <xf numFmtId="0" fontId="3" fillId="0" borderId="27" xfId="0" applyFont="1" applyBorder="1" applyAlignment="1">
      <alignment horizontal="center" vertical="top" wrapText="1"/>
    </xf>
    <xf numFmtId="0" fontId="3" fillId="0" borderId="26" xfId="0" applyFont="1" applyBorder="1" applyAlignment="1">
      <alignment horizontal="center" vertical="top" wrapText="1"/>
    </xf>
    <xf numFmtId="0" fontId="4" fillId="0" borderId="26" xfId="0" applyFont="1" applyBorder="1" applyAlignment="1">
      <alignment horizontal="center" vertical="top" wrapText="1"/>
    </xf>
    <xf numFmtId="0" fontId="33" fillId="3" borderId="64" xfId="0" applyFont="1" applyFill="1" applyBorder="1" applyAlignment="1">
      <alignment horizontal="left" vertical="top" wrapText="1"/>
    </xf>
    <xf numFmtId="0" fontId="32" fillId="0" borderId="64" xfId="0" applyFont="1" applyBorder="1" applyAlignment="1">
      <alignment vertical="top" wrapText="1"/>
    </xf>
    <xf numFmtId="0" fontId="33" fillId="0" borderId="64" xfId="0" applyFont="1" applyBorder="1" applyAlignment="1">
      <alignment vertical="top" wrapText="1"/>
    </xf>
    <xf numFmtId="43" fontId="33" fillId="3" borderId="64" xfId="0" applyNumberFormat="1" applyFont="1" applyFill="1" applyBorder="1" applyAlignment="1">
      <alignment horizontal="center" vertical="top" wrapText="1"/>
    </xf>
    <xf numFmtId="0" fontId="33" fillId="0" borderId="81" xfId="0" applyFont="1" applyBorder="1" applyAlignment="1">
      <alignment horizontal="center" vertical="top" wrapText="1"/>
    </xf>
    <xf numFmtId="0" fontId="31" fillId="2" borderId="75" xfId="0" applyFont="1" applyFill="1" applyBorder="1" applyAlignment="1">
      <alignment horizontal="center" vertical="center" wrapText="1"/>
    </xf>
    <xf numFmtId="0" fontId="31" fillId="2" borderId="76" xfId="0" applyFont="1" applyFill="1" applyBorder="1" applyAlignment="1">
      <alignment horizontal="center" vertical="center" wrapText="1"/>
    </xf>
    <xf numFmtId="0" fontId="31" fillId="2" borderId="106" xfId="0" applyFont="1" applyFill="1" applyBorder="1" applyAlignment="1">
      <alignment horizontal="center" vertical="center" wrapText="1"/>
    </xf>
    <xf numFmtId="0" fontId="33" fillId="0" borderId="107" xfId="0" applyFont="1" applyBorder="1" applyAlignment="1">
      <alignment horizontal="center" vertical="top" wrapText="1"/>
    </xf>
    <xf numFmtId="43" fontId="33" fillId="0" borderId="29" xfId="0" applyNumberFormat="1" applyFont="1" applyBorder="1" applyAlignment="1">
      <alignment horizontal="center" vertical="top" wrapText="1"/>
    </xf>
    <xf numFmtId="0" fontId="33" fillId="0" borderId="102" xfId="0" applyFont="1" applyBorder="1" applyAlignment="1">
      <alignment horizontal="center" vertical="top" wrapText="1"/>
    </xf>
    <xf numFmtId="0" fontId="31" fillId="2" borderId="108" xfId="0" applyFont="1" applyFill="1" applyBorder="1" applyAlignment="1">
      <alignment horizontal="center" wrapText="1"/>
    </xf>
    <xf numFmtId="0" fontId="31" fillId="2" borderId="109" xfId="0" applyFont="1" applyFill="1" applyBorder="1" applyAlignment="1">
      <alignment horizontal="center" wrapText="1"/>
    </xf>
    <xf numFmtId="0" fontId="31" fillId="2" borderId="110" xfId="0" applyFont="1" applyFill="1" applyBorder="1" applyAlignment="1">
      <alignment horizontal="center" wrapText="1"/>
    </xf>
    <xf numFmtId="0" fontId="11" fillId="0" borderId="27" xfId="0" applyFont="1" applyBorder="1" applyAlignment="1">
      <alignment vertical="top" wrapText="1"/>
    </xf>
    <xf numFmtId="0" fontId="20" fillId="0" borderId="25" xfId="0" applyFont="1" applyBorder="1" applyAlignment="1">
      <alignment horizontal="center" vertical="top" wrapText="1"/>
    </xf>
    <xf numFmtId="0" fontId="19" fillId="0" borderId="25" xfId="0" applyFont="1" applyBorder="1" applyAlignment="1">
      <alignment vertical="top" wrapText="1"/>
    </xf>
    <xf numFmtId="0" fontId="11" fillId="0" borderId="25" xfId="0" applyFont="1" applyBorder="1" applyAlignment="1">
      <alignment vertical="top" wrapText="1"/>
    </xf>
    <xf numFmtId="0" fontId="15" fillId="0" borderId="25" xfId="0" applyFont="1" applyBorder="1" applyAlignment="1">
      <alignment horizontal="center" vertical="top" wrapText="1"/>
    </xf>
    <xf numFmtId="0" fontId="20" fillId="0" borderId="25" xfId="0" applyFont="1" applyBorder="1" applyAlignment="1">
      <alignment horizontal="left" vertical="top" wrapText="1"/>
    </xf>
    <xf numFmtId="0" fontId="20" fillId="9" borderId="27" xfId="0" applyFont="1" applyFill="1" applyBorder="1" applyAlignment="1">
      <alignment vertical="top" wrapText="1"/>
    </xf>
    <xf numFmtId="0" fontId="19" fillId="9" borderId="27" xfId="0" applyFont="1" applyFill="1" applyBorder="1" applyAlignment="1">
      <alignment vertical="top" wrapText="1"/>
    </xf>
    <xf numFmtId="0" fontId="11" fillId="9" borderId="27" xfId="0" applyFont="1" applyFill="1" applyBorder="1" applyAlignment="1">
      <alignment vertical="top" wrapText="1"/>
    </xf>
    <xf numFmtId="0" fontId="15" fillId="9" borderId="27" xfId="0" applyFont="1" applyFill="1" applyBorder="1" applyAlignment="1">
      <alignment horizontal="center" vertical="top" wrapText="1"/>
    </xf>
    <xf numFmtId="0" fontId="20" fillId="9" borderId="27" xfId="0" applyFont="1" applyFill="1" applyBorder="1" applyAlignment="1">
      <alignment horizontal="left" vertical="top" wrapText="1"/>
    </xf>
    <xf numFmtId="0" fontId="20" fillId="9" borderId="27" xfId="0" applyFont="1" applyFill="1" applyBorder="1" applyAlignment="1">
      <alignment horizontal="center" vertical="top" wrapText="1"/>
    </xf>
    <xf numFmtId="0" fontId="56" fillId="4" borderId="0" xfId="3" applyFont="1" applyFill="1" applyAlignment="1">
      <alignment horizontal="center" vertical="top" wrapText="1"/>
    </xf>
    <xf numFmtId="0" fontId="56" fillId="4" borderId="0" xfId="3" applyFont="1" applyFill="1" applyAlignment="1">
      <alignment vertical="top" wrapText="1"/>
    </xf>
    <xf numFmtId="0" fontId="56" fillId="4" borderId="0" xfId="3" applyFont="1" applyFill="1" applyAlignment="1">
      <alignment horizontal="center"/>
    </xf>
    <xf numFmtId="0" fontId="56" fillId="4" borderId="0" xfId="3" applyFont="1" applyFill="1"/>
    <xf numFmtId="0" fontId="57" fillId="4" borderId="0" xfId="3" applyFont="1" applyFill="1" applyAlignment="1">
      <alignment horizontal="right"/>
    </xf>
    <xf numFmtId="0" fontId="57" fillId="4" borderId="0" xfId="3" applyFont="1" applyFill="1" applyAlignment="1">
      <alignment horizontal="center"/>
    </xf>
    <xf numFmtId="0" fontId="56" fillId="4" borderId="57" xfId="3" applyFont="1" applyFill="1" applyBorder="1" applyAlignment="1">
      <alignment horizontal="center" vertical="top" wrapText="1"/>
    </xf>
    <xf numFmtId="0" fontId="56" fillId="4" borderId="26" xfId="3" applyFont="1" applyFill="1" applyBorder="1" applyAlignment="1">
      <alignment horizontal="center" vertical="top" wrapText="1"/>
    </xf>
    <xf numFmtId="0" fontId="56" fillId="4" borderId="78" xfId="3" applyFont="1" applyFill="1" applyBorder="1" applyAlignment="1">
      <alignment horizontal="center" vertical="top" wrapText="1"/>
    </xf>
    <xf numFmtId="0" fontId="56" fillId="4" borderId="0" xfId="3" applyFont="1" applyFill="1" applyAlignment="1">
      <alignment horizontal="right" vertical="top" wrapText="1"/>
    </xf>
    <xf numFmtId="43" fontId="56" fillId="4" borderId="0" xfId="3" applyNumberFormat="1" applyFont="1" applyFill="1" applyAlignment="1">
      <alignment vertical="top" wrapText="1"/>
    </xf>
    <xf numFmtId="0" fontId="61" fillId="4" borderId="61" xfId="3" applyFont="1" applyFill="1" applyBorder="1" applyAlignment="1">
      <alignment horizontal="center" vertical="top" wrapText="1"/>
    </xf>
    <xf numFmtId="0" fontId="0" fillId="4" borderId="27" xfId="0" applyFill="1" applyBorder="1" applyAlignment="1">
      <alignment horizontal="center" vertical="top"/>
    </xf>
    <xf numFmtId="0" fontId="0" fillId="4" borderId="79" xfId="0" applyFill="1" applyBorder="1" applyAlignment="1">
      <alignment horizontal="center" vertical="top"/>
    </xf>
    <xf numFmtId="0" fontId="25" fillId="4" borderId="15" xfId="0" applyFont="1" applyFill="1" applyBorder="1" applyAlignment="1">
      <alignment horizontal="left" vertical="top" wrapText="1"/>
    </xf>
    <xf numFmtId="0" fontId="9" fillId="4" borderId="19" xfId="0" applyFont="1" applyFill="1" applyBorder="1" applyAlignment="1">
      <alignment horizontal="left" vertical="top" wrapText="1"/>
    </xf>
    <xf numFmtId="0" fontId="0" fillId="4" borderId="29" xfId="0" applyFill="1" applyBorder="1" applyAlignment="1">
      <alignment horizontal="center" vertical="top"/>
    </xf>
    <xf numFmtId="0" fontId="0" fillId="4" borderId="102" xfId="0" applyFill="1" applyBorder="1" applyAlignment="1">
      <alignment horizontal="center" vertical="top"/>
    </xf>
    <xf numFmtId="0" fontId="9" fillId="4" borderId="59" xfId="0" applyFont="1" applyFill="1" applyBorder="1" applyAlignment="1">
      <alignment horizontal="center" vertical="top" wrapText="1"/>
    </xf>
    <xf numFmtId="0" fontId="9" fillId="4" borderId="5" xfId="0" applyFont="1" applyFill="1" applyBorder="1" applyAlignment="1">
      <alignment horizontal="left" vertical="top" wrapText="1"/>
    </xf>
    <xf numFmtId="0" fontId="9" fillId="4" borderId="29" xfId="0" applyFont="1" applyFill="1" applyBorder="1" applyAlignment="1">
      <alignment horizontal="left" vertical="top" wrapText="1"/>
    </xf>
    <xf numFmtId="0" fontId="9" fillId="4" borderId="26" xfId="0" applyFont="1" applyFill="1" applyBorder="1" applyAlignment="1">
      <alignment horizontal="left" vertical="top" wrapText="1"/>
    </xf>
    <xf numFmtId="0" fontId="9" fillId="4" borderId="27" xfId="0" applyFont="1" applyFill="1" applyBorder="1" applyAlignment="1">
      <alignment horizontal="left" vertical="top" wrapText="1"/>
    </xf>
    <xf numFmtId="0" fontId="9" fillId="4" borderId="64" xfId="0" applyFont="1" applyFill="1" applyBorder="1" applyAlignment="1">
      <alignment horizontal="left" vertical="top" wrapText="1"/>
    </xf>
    <xf numFmtId="0" fontId="0" fillId="4" borderId="36" xfId="0" applyFill="1" applyBorder="1" applyAlignment="1">
      <alignment horizontal="center" vertical="top"/>
    </xf>
    <xf numFmtId="0" fontId="19" fillId="4" borderId="64" xfId="0" applyFont="1" applyFill="1" applyBorder="1" applyAlignment="1">
      <alignment horizontal="center" vertical="top"/>
    </xf>
    <xf numFmtId="0" fontId="19" fillId="4" borderId="64" xfId="0" applyFont="1" applyFill="1" applyBorder="1" applyAlignment="1">
      <alignment horizontal="left" vertical="top" wrapText="1"/>
    </xf>
    <xf numFmtId="0" fontId="6" fillId="5" borderId="69" xfId="0" applyFont="1" applyFill="1" applyBorder="1" applyAlignment="1">
      <alignment horizontal="center" vertical="center" wrapText="1"/>
    </xf>
    <xf numFmtId="0" fontId="8" fillId="5" borderId="10" xfId="0" applyFont="1" applyFill="1" applyBorder="1" applyAlignment="1">
      <alignment vertical="center"/>
    </xf>
    <xf numFmtId="0" fontId="23" fillId="5" borderId="10" xfId="0" applyFont="1" applyFill="1" applyBorder="1" applyAlignment="1">
      <alignment horizontal="center" vertical="center"/>
    </xf>
    <xf numFmtId="0" fontId="17" fillId="6" borderId="11" xfId="0" applyFont="1" applyFill="1" applyBorder="1" applyAlignment="1">
      <alignment horizontal="center" vertical="center" wrapText="1"/>
    </xf>
    <xf numFmtId="0" fontId="23" fillId="5" borderId="13" xfId="0" applyFont="1" applyFill="1" applyBorder="1" applyAlignment="1">
      <alignment horizontal="center" vertical="center"/>
    </xf>
    <xf numFmtId="0" fontId="23" fillId="5" borderId="1" xfId="0" applyFont="1" applyFill="1" applyBorder="1" applyAlignment="1">
      <alignment horizontal="center" vertical="center"/>
    </xf>
    <xf numFmtId="0" fontId="23" fillId="5" borderId="45" xfId="0" applyFont="1" applyFill="1" applyBorder="1" applyAlignment="1">
      <alignment horizontal="center" vertical="center" wrapText="1"/>
    </xf>
    <xf numFmtId="0" fontId="19" fillId="4" borderId="29" xfId="0" applyFont="1" applyFill="1" applyBorder="1" applyAlignment="1">
      <alignment horizontal="left" vertical="top" wrapText="1"/>
    </xf>
    <xf numFmtId="0" fontId="19" fillId="4" borderId="29" xfId="0" applyFont="1" applyFill="1" applyBorder="1" applyAlignment="1">
      <alignment horizontal="center" vertical="top"/>
    </xf>
    <xf numFmtId="0" fontId="15" fillId="4" borderId="29" xfId="0" applyFont="1" applyFill="1" applyBorder="1" applyAlignment="1">
      <alignment horizontal="center" vertical="top" wrapText="1"/>
    </xf>
    <xf numFmtId="0" fontId="6" fillId="6" borderId="85" xfId="0" applyFont="1" applyFill="1" applyBorder="1" applyAlignment="1">
      <alignment horizontal="center" wrapText="1"/>
    </xf>
    <xf numFmtId="0" fontId="6" fillId="5" borderId="86" xfId="0" applyFont="1" applyFill="1" applyBorder="1" applyAlignment="1">
      <alignment horizontal="center" wrapText="1"/>
    </xf>
    <xf numFmtId="0" fontId="6" fillId="6" borderId="86" xfId="0" applyFont="1" applyFill="1" applyBorder="1" applyAlignment="1">
      <alignment horizontal="center" wrapText="1"/>
    </xf>
    <xf numFmtId="0" fontId="6" fillId="6" borderId="98" xfId="0" applyFont="1" applyFill="1" applyBorder="1" applyAlignment="1">
      <alignment horizontal="center" wrapText="1"/>
    </xf>
    <xf numFmtId="0" fontId="6" fillId="6" borderId="123" xfId="0" applyFont="1" applyFill="1" applyBorder="1" applyAlignment="1">
      <alignment horizontal="center" wrapText="1"/>
    </xf>
    <xf numFmtId="0" fontId="6" fillId="6" borderId="124" xfId="0" applyFont="1" applyFill="1" applyBorder="1" applyAlignment="1">
      <alignment horizontal="center" wrapText="1"/>
    </xf>
    <xf numFmtId="0" fontId="31" fillId="6" borderId="99" xfId="0" applyFont="1" applyFill="1" applyBorder="1" applyAlignment="1">
      <alignment horizontal="center" wrapText="1"/>
    </xf>
    <xf numFmtId="0" fontId="31" fillId="6" borderId="64" xfId="0" applyFont="1" applyFill="1" applyBorder="1" applyAlignment="1">
      <alignment horizontal="center" wrapText="1"/>
    </xf>
    <xf numFmtId="0" fontId="31" fillId="6" borderId="122" xfId="0" applyFont="1" applyFill="1" applyBorder="1" applyAlignment="1">
      <alignment horizontal="center" wrapText="1"/>
    </xf>
    <xf numFmtId="0" fontId="20" fillId="0" borderId="76" xfId="0" applyFont="1" applyBorder="1" applyAlignment="1">
      <alignment vertical="top" wrapText="1"/>
    </xf>
    <xf numFmtId="0" fontId="19" fillId="0" borderId="76" xfId="0" applyFont="1" applyBorder="1" applyAlignment="1">
      <alignment vertical="top" wrapText="1"/>
    </xf>
    <xf numFmtId="0" fontId="11" fillId="0" borderId="76" xfId="0" applyFont="1" applyBorder="1" applyAlignment="1">
      <alignment vertical="top" wrapText="1"/>
    </xf>
    <xf numFmtId="0" fontId="15" fillId="0" borderId="76" xfId="0" applyFont="1" applyBorder="1" applyAlignment="1">
      <alignment horizontal="center" vertical="top" wrapText="1"/>
    </xf>
    <xf numFmtId="0" fontId="20" fillId="0" borderId="76" xfId="0" applyFont="1" applyBorder="1" applyAlignment="1">
      <alignment horizontal="left" vertical="top" wrapText="1"/>
    </xf>
    <xf numFmtId="0" fontId="20" fillId="0" borderId="76" xfId="0" applyFont="1" applyBorder="1" applyAlignment="1">
      <alignment horizontal="center" vertical="top" wrapText="1"/>
    </xf>
    <xf numFmtId="0" fontId="65" fillId="4" borderId="0" xfId="3" applyFont="1" applyFill="1" applyAlignment="1">
      <alignment horizontal="center" vertical="top" wrapText="1"/>
    </xf>
    <xf numFmtId="0" fontId="65" fillId="4" borderId="0" xfId="3" applyFont="1" applyFill="1" applyAlignment="1">
      <alignment vertical="top" wrapText="1"/>
    </xf>
    <xf numFmtId="0" fontId="15" fillId="4" borderId="0" xfId="0" applyFont="1" applyFill="1" applyAlignment="1">
      <alignment horizontal="right" wrapText="1"/>
    </xf>
    <xf numFmtId="0" fontId="17" fillId="4" borderId="0" xfId="0" applyFont="1" applyFill="1" applyAlignment="1">
      <alignment horizontal="center" wrapText="1"/>
    </xf>
    <xf numFmtId="0" fontId="15" fillId="4" borderId="16" xfId="0" applyFont="1" applyFill="1" applyBorder="1" applyAlignment="1">
      <alignment wrapText="1"/>
    </xf>
    <xf numFmtId="0" fontId="17" fillId="4" borderId="17" xfId="0" applyFont="1" applyFill="1" applyBorder="1" applyAlignment="1">
      <alignment horizontal="center" wrapText="1"/>
    </xf>
    <xf numFmtId="0" fontId="15" fillId="4" borderId="18" xfId="0" applyFont="1" applyFill="1" applyBorder="1"/>
    <xf numFmtId="0" fontId="15" fillId="4" borderId="19" xfId="0" applyFont="1" applyFill="1" applyBorder="1" applyAlignment="1">
      <alignment wrapText="1"/>
    </xf>
    <xf numFmtId="0" fontId="15" fillId="4" borderId="0" xfId="0" applyFont="1" applyFill="1" applyAlignment="1">
      <alignment wrapText="1"/>
    </xf>
    <xf numFmtId="0" fontId="15" fillId="4" borderId="20" xfId="0" applyFont="1" applyFill="1" applyBorder="1"/>
    <xf numFmtId="0" fontId="14" fillId="4" borderId="19" xfId="0" applyFont="1" applyFill="1" applyBorder="1" applyAlignment="1">
      <alignment wrapText="1"/>
    </xf>
    <xf numFmtId="0" fontId="9" fillId="4" borderId="20" xfId="0" applyFont="1" applyFill="1" applyBorder="1"/>
    <xf numFmtId="0" fontId="21" fillId="4" borderId="35" xfId="0" applyFont="1" applyFill="1" applyBorder="1"/>
    <xf numFmtId="0" fontId="15" fillId="4" borderId="41" xfId="0" applyFont="1" applyFill="1" applyBorder="1"/>
    <xf numFmtId="0" fontId="22" fillId="4" borderId="92" xfId="0" applyFont="1" applyFill="1" applyBorder="1" applyAlignment="1">
      <alignment horizontal="center" wrapText="1"/>
    </xf>
    <xf numFmtId="0" fontId="23" fillId="4" borderId="65" xfId="0" applyFont="1" applyFill="1" applyBorder="1" applyAlignment="1">
      <alignment horizontal="center" vertical="top"/>
    </xf>
    <xf numFmtId="0" fontId="22" fillId="4" borderId="65" xfId="0" applyFont="1" applyFill="1" applyBorder="1" applyAlignment="1">
      <alignment horizontal="center" vertical="top" wrapText="1"/>
    </xf>
    <xf numFmtId="0" fontId="23" fillId="4" borderId="67" xfId="0" applyFont="1" applyFill="1" applyBorder="1" applyAlignment="1">
      <alignment horizontal="center" vertical="top"/>
    </xf>
    <xf numFmtId="0" fontId="15" fillId="4" borderId="0" xfId="0" applyFont="1" applyFill="1" applyAlignment="1">
      <alignment horizontal="center"/>
    </xf>
    <xf numFmtId="0" fontId="21" fillId="4" borderId="26" xfId="0" applyFont="1" applyFill="1" applyBorder="1" applyAlignment="1">
      <alignment vertical="top" wrapText="1"/>
    </xf>
    <xf numFmtId="0" fontId="21" fillId="4" borderId="27" xfId="0" applyFont="1" applyFill="1" applyBorder="1" applyAlignment="1">
      <alignment vertical="top" wrapText="1"/>
    </xf>
    <xf numFmtId="0" fontId="12" fillId="4" borderId="62" xfId="1" applyFont="1" applyFill="1" applyBorder="1" applyAlignment="1">
      <alignment horizontal="left" vertical="top" wrapText="1"/>
    </xf>
    <xf numFmtId="0" fontId="28" fillId="4" borderId="29" xfId="0" applyFont="1" applyFill="1" applyBorder="1" applyAlignment="1">
      <alignment horizontal="left" vertical="top" wrapText="1"/>
    </xf>
    <xf numFmtId="0" fontId="21" fillId="4" borderId="27" xfId="0" applyFont="1" applyFill="1" applyBorder="1" applyAlignment="1">
      <alignment horizontal="left" vertical="top" wrapText="1"/>
    </xf>
    <xf numFmtId="0" fontId="21" fillId="4" borderId="71" xfId="0" applyFont="1" applyFill="1" applyBorder="1" applyAlignment="1">
      <alignment horizontal="left" vertical="center" wrapText="1"/>
    </xf>
    <xf numFmtId="0" fontId="28" fillId="4" borderId="25" xfId="0" applyFont="1" applyFill="1" applyBorder="1" applyAlignment="1">
      <alignment vertical="top" wrapText="1"/>
    </xf>
    <xf numFmtId="0" fontId="21" fillId="4" borderId="64" xfId="0" applyFont="1" applyFill="1" applyBorder="1" applyAlignment="1">
      <alignment vertical="top" wrapText="1"/>
    </xf>
    <xf numFmtId="0" fontId="23" fillId="4" borderId="26" xfId="0" applyFont="1" applyFill="1" applyBorder="1" applyAlignment="1">
      <alignment vertical="top" wrapText="1"/>
    </xf>
    <xf numFmtId="0" fontId="23" fillId="4" borderId="27" xfId="0" applyFont="1" applyFill="1" applyBorder="1" applyAlignment="1">
      <alignment vertical="top" wrapText="1"/>
    </xf>
    <xf numFmtId="0" fontId="23" fillId="4" borderId="27" xfId="0" applyFont="1" applyFill="1" applyBorder="1" applyAlignment="1">
      <alignment horizontal="left" vertical="top" wrapText="1"/>
    </xf>
    <xf numFmtId="0" fontId="22" fillId="8" borderId="29" xfId="0" applyFont="1" applyFill="1" applyBorder="1" applyAlignment="1">
      <alignment horizontal="left" vertical="top" wrapText="1"/>
    </xf>
    <xf numFmtId="0" fontId="22" fillId="8" borderId="79" xfId="0" applyFont="1" applyFill="1" applyBorder="1" applyAlignment="1">
      <alignment horizontal="left" vertical="top" wrapText="1"/>
    </xf>
    <xf numFmtId="0" fontId="22" fillId="8" borderId="26" xfId="0" applyFont="1" applyFill="1" applyBorder="1" applyAlignment="1">
      <alignment horizontal="left" vertical="top" wrapText="1"/>
    </xf>
    <xf numFmtId="0" fontId="22" fillId="4" borderId="79" xfId="1" applyFont="1" applyFill="1" applyBorder="1" applyAlignment="1">
      <alignment horizontal="left" vertical="top" wrapText="1"/>
    </xf>
    <xf numFmtId="0" fontId="23" fillId="4" borderId="64" xfId="0" applyFont="1" applyFill="1" applyBorder="1" applyAlignment="1">
      <alignment vertical="top" wrapText="1"/>
    </xf>
    <xf numFmtId="0" fontId="33" fillId="0" borderId="25" xfId="0" applyFont="1" applyBorder="1" applyAlignment="1">
      <alignment vertical="top" wrapText="1"/>
    </xf>
    <xf numFmtId="0" fontId="9" fillId="0" borderId="64" xfId="0" applyFont="1" applyBorder="1" applyAlignment="1">
      <alignment horizontal="justify" vertical="top" wrapText="1"/>
    </xf>
    <xf numFmtId="0" fontId="57" fillId="4" borderId="0" xfId="3" applyFont="1" applyFill="1" applyAlignment="1">
      <alignment horizontal="center" vertical="top" wrapText="1"/>
    </xf>
    <xf numFmtId="0" fontId="9" fillId="4" borderId="0" xfId="0" applyFont="1" applyFill="1" applyAlignment="1">
      <alignment horizontal="center"/>
    </xf>
    <xf numFmtId="0" fontId="47" fillId="4" borderId="0" xfId="0" applyFont="1" applyFill="1"/>
    <xf numFmtId="0" fontId="6" fillId="4" borderId="0" xfId="0" applyFont="1" applyFill="1" applyAlignment="1">
      <alignment horizontal="center"/>
    </xf>
    <xf numFmtId="0" fontId="37" fillId="4" borderId="69" xfId="0" applyFont="1" applyFill="1" applyBorder="1" applyAlignment="1">
      <alignment horizontal="center"/>
    </xf>
    <xf numFmtId="0" fontId="37" fillId="4" borderId="0" xfId="0" applyFont="1" applyFill="1" applyAlignment="1">
      <alignment horizontal="center"/>
    </xf>
    <xf numFmtId="0" fontId="37" fillId="4" borderId="84" xfId="0" applyFont="1" applyFill="1" applyBorder="1"/>
    <xf numFmtId="0" fontId="37" fillId="4" borderId="1" xfId="0" applyFont="1" applyFill="1" applyBorder="1" applyAlignment="1">
      <alignment horizontal="center"/>
    </xf>
    <xf numFmtId="0" fontId="44" fillId="4" borderId="1" xfId="0" applyFont="1" applyFill="1" applyBorder="1"/>
    <xf numFmtId="0" fontId="37" fillId="4" borderId="35" xfId="0" applyFont="1" applyFill="1" applyBorder="1"/>
    <xf numFmtId="0" fontId="37" fillId="4" borderId="104" xfId="0" applyFont="1" applyFill="1" applyBorder="1"/>
    <xf numFmtId="0" fontId="6" fillId="7" borderId="0" xfId="0" applyFont="1" applyFill="1" applyAlignment="1">
      <alignment horizontal="center" wrapText="1"/>
    </xf>
    <xf numFmtId="0" fontId="6" fillId="7" borderId="87" xfId="0" applyFont="1" applyFill="1" applyBorder="1" applyAlignment="1">
      <alignment horizontal="center" wrapText="1"/>
    </xf>
    <xf numFmtId="0" fontId="31" fillId="7" borderId="36" xfId="0" applyFont="1" applyFill="1" applyBorder="1" applyAlignment="1">
      <alignment horizontal="center" wrapText="1"/>
    </xf>
    <xf numFmtId="0" fontId="31" fillId="7" borderId="27" xfId="0" applyFont="1" applyFill="1" applyBorder="1" applyAlignment="1">
      <alignment horizontal="center" wrapText="1"/>
    </xf>
    <xf numFmtId="0" fontId="31" fillId="7" borderId="97" xfId="0" applyFont="1" applyFill="1" applyBorder="1" applyAlignment="1">
      <alignment horizontal="center" wrapText="1"/>
    </xf>
    <xf numFmtId="0" fontId="21" fillId="4" borderId="87" xfId="0" applyFont="1" applyFill="1" applyBorder="1" applyAlignment="1">
      <alignment horizontal="center" vertical="top" wrapText="1"/>
    </xf>
    <xf numFmtId="0" fontId="21" fillId="4" borderId="8" xfId="0" applyFont="1" applyFill="1" applyBorder="1" applyAlignment="1">
      <alignment vertical="top" wrapText="1"/>
    </xf>
    <xf numFmtId="0" fontId="21" fillId="8" borderId="11" xfId="0" applyFont="1" applyFill="1" applyBorder="1" applyAlignment="1">
      <alignment horizontal="left" vertical="top" wrapText="1"/>
    </xf>
    <xf numFmtId="0" fontId="21" fillId="8" borderId="11" xfId="0" applyFont="1" applyFill="1" applyBorder="1" applyAlignment="1">
      <alignment vertical="top" wrapText="1"/>
    </xf>
    <xf numFmtId="0" fontId="21" fillId="4" borderId="11" xfId="0" applyFont="1" applyFill="1" applyBorder="1" applyAlignment="1">
      <alignment horizontal="center" vertical="top" wrapText="1"/>
    </xf>
    <xf numFmtId="0" fontId="21" fillId="4" borderId="11" xfId="0" applyFont="1" applyFill="1" applyBorder="1" applyAlignment="1">
      <alignment vertical="top" wrapText="1"/>
    </xf>
    <xf numFmtId="0" fontId="21" fillId="4" borderId="11" xfId="0" applyFont="1" applyFill="1" applyBorder="1" applyAlignment="1">
      <alignment horizontal="left" vertical="top" wrapText="1"/>
    </xf>
    <xf numFmtId="0" fontId="21" fillId="4" borderId="16" xfId="0" applyFont="1" applyFill="1" applyBorder="1" applyAlignment="1">
      <alignment vertical="top"/>
    </xf>
    <xf numFmtId="0" fontId="21" fillId="4" borderId="79" xfId="0" applyFont="1" applyFill="1" applyBorder="1" applyAlignment="1">
      <alignment vertical="top"/>
    </xf>
    <xf numFmtId="0" fontId="9" fillId="4" borderId="11" xfId="0" applyFont="1" applyFill="1" applyBorder="1" applyAlignment="1">
      <alignment horizontal="center" vertical="top" wrapText="1"/>
    </xf>
    <xf numFmtId="0" fontId="15" fillId="4" borderId="87" xfId="0" applyFont="1" applyFill="1" applyBorder="1" applyAlignment="1">
      <alignment horizontal="center" vertical="top" wrapText="1"/>
    </xf>
    <xf numFmtId="0" fontId="9" fillId="4" borderId="11" xfId="0" applyFont="1" applyFill="1" applyBorder="1" applyAlignment="1">
      <alignment vertical="top" wrapText="1"/>
    </xf>
    <xf numFmtId="0" fontId="9" fillId="8" borderId="11" xfId="0" applyFont="1" applyFill="1" applyBorder="1" applyAlignment="1">
      <alignment horizontal="left" vertical="top" wrapText="1"/>
    </xf>
    <xf numFmtId="0" fontId="15" fillId="4" borderId="11" xfId="0" applyFont="1" applyFill="1" applyBorder="1" applyAlignment="1">
      <alignment vertical="top" wrapText="1"/>
    </xf>
    <xf numFmtId="0" fontId="15" fillId="4" borderId="11" xfId="0" applyFont="1" applyFill="1" applyBorder="1" applyAlignment="1">
      <alignment horizontal="left" vertical="top" wrapText="1"/>
    </xf>
    <xf numFmtId="0" fontId="15" fillId="4" borderId="11" xfId="0" applyFont="1" applyFill="1" applyBorder="1" applyAlignment="1">
      <alignment horizontal="center" vertical="top" wrapText="1"/>
    </xf>
    <xf numFmtId="0" fontId="9" fillId="8" borderId="11" xfId="0" applyFont="1" applyFill="1" applyBorder="1" applyAlignment="1">
      <alignment vertical="top" wrapText="1"/>
    </xf>
    <xf numFmtId="0" fontId="15" fillId="4" borderId="8" xfId="0" applyFont="1" applyFill="1" applyBorder="1" applyAlignment="1">
      <alignment vertical="top" wrapText="1"/>
    </xf>
    <xf numFmtId="0" fontId="15" fillId="4" borderId="36" xfId="0" applyFont="1" applyFill="1" applyBorder="1" applyAlignment="1">
      <alignment vertical="top"/>
    </xf>
    <xf numFmtId="0" fontId="9" fillId="4" borderId="11" xfId="0" applyFont="1" applyFill="1" applyBorder="1" applyAlignment="1">
      <alignment horizontal="left" vertical="top" wrapText="1"/>
    </xf>
    <xf numFmtId="0" fontId="15" fillId="4" borderId="19" xfId="0" applyFont="1" applyFill="1" applyBorder="1" applyAlignment="1">
      <alignment vertical="top"/>
    </xf>
    <xf numFmtId="0" fontId="21" fillId="4" borderId="62" xfId="0" applyFont="1" applyFill="1" applyBorder="1" applyAlignment="1">
      <alignment vertical="top"/>
    </xf>
    <xf numFmtId="0" fontId="15" fillId="4" borderId="83" xfId="0" applyFont="1" applyFill="1" applyBorder="1" applyAlignment="1">
      <alignment horizontal="center" vertical="top" wrapText="1"/>
    </xf>
    <xf numFmtId="0" fontId="9" fillId="4" borderId="2" xfId="0" applyFont="1" applyFill="1" applyBorder="1" applyAlignment="1">
      <alignment vertical="top" wrapText="1"/>
    </xf>
    <xf numFmtId="0" fontId="9" fillId="8" borderId="6" xfId="0" applyFont="1" applyFill="1" applyBorder="1" applyAlignment="1">
      <alignment horizontal="left" vertical="top" wrapText="1"/>
    </xf>
    <xf numFmtId="0" fontId="9" fillId="4" borderId="6" xfId="0" applyFont="1" applyFill="1" applyBorder="1" applyAlignment="1">
      <alignment vertical="top" wrapText="1"/>
    </xf>
    <xf numFmtId="0" fontId="9" fillId="4" borderId="6" xfId="0" applyFont="1" applyFill="1" applyBorder="1" applyAlignment="1">
      <alignment horizontal="center" vertical="top" wrapText="1"/>
    </xf>
    <xf numFmtId="0" fontId="9" fillId="4" borderId="6" xfId="0" applyFont="1" applyFill="1" applyBorder="1" applyAlignment="1">
      <alignment horizontal="left" vertical="top" wrapText="1"/>
    </xf>
    <xf numFmtId="0" fontId="9" fillId="8" borderId="6" xfId="0" applyFont="1" applyFill="1" applyBorder="1" applyAlignment="1">
      <alignment vertical="top" wrapText="1"/>
    </xf>
    <xf numFmtId="0" fontId="15" fillId="4" borderId="96" xfId="0" applyFont="1" applyFill="1" applyBorder="1" applyAlignment="1">
      <alignment horizontal="center" vertical="top" wrapText="1"/>
    </xf>
    <xf numFmtId="0" fontId="12" fillId="4" borderId="39" xfId="0" applyFont="1" applyFill="1" applyBorder="1" applyAlignment="1">
      <alignment vertical="top" wrapText="1"/>
    </xf>
    <xf numFmtId="0" fontId="9" fillId="8" borderId="24" xfId="0" applyFont="1" applyFill="1" applyBorder="1" applyAlignment="1">
      <alignment horizontal="left" vertical="top" wrapText="1"/>
    </xf>
    <xf numFmtId="0" fontId="9" fillId="8" borderId="24" xfId="0" applyFont="1" applyFill="1" applyBorder="1" applyAlignment="1">
      <alignment vertical="top" wrapText="1"/>
    </xf>
    <xf numFmtId="0" fontId="15" fillId="4" borderId="24" xfId="0" applyFont="1" applyFill="1" applyBorder="1" applyAlignment="1">
      <alignment horizontal="center" vertical="top" wrapText="1"/>
    </xf>
    <xf numFmtId="0" fontId="9" fillId="4" borderId="24" xfId="0" applyFont="1" applyFill="1" applyBorder="1" applyAlignment="1">
      <alignment vertical="top" wrapText="1"/>
    </xf>
    <xf numFmtId="0" fontId="15" fillId="4" borderId="24" xfId="0" applyFont="1" applyFill="1" applyBorder="1" applyAlignment="1">
      <alignment horizontal="left" vertical="top" wrapText="1"/>
    </xf>
    <xf numFmtId="0" fontId="15" fillId="4" borderId="79" xfId="0" applyFont="1" applyFill="1" applyBorder="1" applyAlignment="1">
      <alignment vertical="top"/>
    </xf>
    <xf numFmtId="0" fontId="15" fillId="4" borderId="90" xfId="0" applyFont="1" applyFill="1" applyBorder="1" applyAlignment="1">
      <alignment horizontal="center" vertical="top" wrapText="1"/>
    </xf>
    <xf numFmtId="0" fontId="12" fillId="4" borderId="13" xfId="0" applyFont="1" applyFill="1" applyBorder="1" applyAlignment="1">
      <alignment vertical="top" wrapText="1"/>
    </xf>
    <xf numFmtId="0" fontId="9" fillId="8" borderId="10" xfId="0" applyFont="1" applyFill="1" applyBorder="1" applyAlignment="1">
      <alignment horizontal="left" vertical="top" wrapText="1"/>
    </xf>
    <xf numFmtId="0" fontId="15" fillId="4" borderId="10" xfId="0" applyFont="1" applyFill="1" applyBorder="1" applyAlignment="1">
      <alignment horizontal="center" vertical="top" wrapText="1"/>
    </xf>
    <xf numFmtId="0" fontId="15" fillId="4" borderId="10" xfId="0" applyFont="1" applyFill="1" applyBorder="1" applyAlignment="1">
      <alignment horizontal="left" vertical="top" wrapText="1"/>
    </xf>
    <xf numFmtId="0" fontId="15" fillId="4" borderId="78" xfId="0" applyFont="1" applyFill="1" applyBorder="1" applyAlignment="1">
      <alignment vertical="top"/>
    </xf>
    <xf numFmtId="0" fontId="12" fillId="4" borderId="8" xfId="0" applyFont="1" applyFill="1" applyBorder="1" applyAlignment="1">
      <alignment vertical="top" wrapText="1"/>
    </xf>
    <xf numFmtId="0" fontId="9" fillId="4" borderId="85" xfId="0" applyFont="1" applyFill="1" applyBorder="1" applyAlignment="1">
      <alignment horizontal="right" vertical="top" wrapText="1"/>
    </xf>
    <xf numFmtId="0" fontId="9" fillId="4" borderId="86" xfId="0" applyFont="1" applyFill="1" applyBorder="1" applyAlignment="1">
      <alignment horizontal="center" vertical="top" wrapText="1"/>
    </xf>
    <xf numFmtId="0" fontId="9" fillId="4" borderId="86" xfId="0" applyFont="1" applyFill="1" applyBorder="1" applyAlignment="1">
      <alignment horizontal="left" vertical="top" wrapText="1"/>
    </xf>
    <xf numFmtId="0" fontId="9" fillId="4" borderId="98" xfId="0" applyFont="1" applyFill="1" applyBorder="1" applyAlignment="1">
      <alignment vertical="top" wrapText="1"/>
    </xf>
    <xf numFmtId="0" fontId="0" fillId="4" borderId="66" xfId="0" applyFill="1" applyBorder="1"/>
    <xf numFmtId="0" fontId="0" fillId="4" borderId="65" xfId="0" applyFill="1" applyBorder="1"/>
    <xf numFmtId="0" fontId="0" fillId="4" borderId="74" xfId="0" applyFill="1" applyBorder="1"/>
    <xf numFmtId="0" fontId="0" fillId="4" borderId="0" xfId="0" applyFill="1" applyAlignment="1">
      <alignment horizontal="center"/>
    </xf>
    <xf numFmtId="0" fontId="9" fillId="4" borderId="24" xfId="0" applyFont="1" applyFill="1" applyBorder="1" applyAlignment="1">
      <alignment horizontal="center" vertical="top" wrapText="1"/>
    </xf>
    <xf numFmtId="0" fontId="9" fillId="4" borderId="10" xfId="0" applyFont="1" applyFill="1" applyBorder="1" applyAlignment="1">
      <alignment horizontal="center" vertical="top" wrapText="1"/>
    </xf>
    <xf numFmtId="0" fontId="17" fillId="4" borderId="3" xfId="0" applyFont="1" applyFill="1" applyBorder="1"/>
    <xf numFmtId="0" fontId="15" fillId="4" borderId="3" xfId="0" applyFont="1" applyFill="1" applyBorder="1"/>
    <xf numFmtId="0" fontId="15" fillId="4" borderId="4" xfId="0" applyFont="1" applyFill="1" applyBorder="1"/>
    <xf numFmtId="0" fontId="17" fillId="4" borderId="5" xfId="0" applyFont="1" applyFill="1" applyBorder="1"/>
    <xf numFmtId="0" fontId="17" fillId="4" borderId="0" xfId="0" applyFont="1" applyFill="1"/>
    <xf numFmtId="0" fontId="24" fillId="4" borderId="0" xfId="0" applyFont="1" applyFill="1"/>
    <xf numFmtId="0" fontId="18" fillId="4" borderId="0" xfId="0" applyFont="1" applyFill="1"/>
    <xf numFmtId="0" fontId="15" fillId="4" borderId="7" xfId="0" applyFont="1" applyFill="1" applyBorder="1"/>
    <xf numFmtId="0" fontId="17" fillId="4" borderId="1" xfId="0" applyFont="1" applyFill="1" applyBorder="1"/>
    <xf numFmtId="0" fontId="15" fillId="4" borderId="1" xfId="0" applyFont="1" applyFill="1" applyBorder="1"/>
    <xf numFmtId="0" fontId="15" fillId="4" borderId="14" xfId="0" applyFont="1" applyFill="1" applyBorder="1"/>
    <xf numFmtId="0" fontId="6" fillId="7" borderId="6" xfId="0" applyFont="1" applyFill="1" applyBorder="1" applyAlignment="1">
      <alignment horizontal="center" vertical="center" wrapText="1"/>
    </xf>
    <xf numFmtId="0" fontId="17" fillId="7" borderId="6" xfId="0" applyFont="1" applyFill="1" applyBorder="1" applyAlignment="1">
      <alignment horizontal="center" vertical="center" wrapText="1"/>
    </xf>
    <xf numFmtId="0" fontId="6" fillId="7" borderId="15" xfId="0" applyFont="1" applyFill="1" applyBorder="1" applyAlignment="1">
      <alignment horizontal="center" vertical="center" wrapText="1"/>
    </xf>
    <xf numFmtId="0" fontId="17" fillId="7" borderId="11" xfId="0" applyFont="1" applyFill="1" applyBorder="1" applyAlignment="1">
      <alignment horizontal="center" wrapText="1"/>
    </xf>
    <xf numFmtId="0" fontId="15" fillId="8" borderId="11" xfId="0" applyFont="1" applyFill="1" applyBorder="1" applyAlignment="1">
      <alignment vertical="top" wrapText="1"/>
    </xf>
    <xf numFmtId="0" fontId="15" fillId="8" borderId="11" xfId="0" applyFont="1" applyFill="1" applyBorder="1" applyAlignment="1">
      <alignment horizontal="center" vertical="top" wrapText="1"/>
    </xf>
    <xf numFmtId="0" fontId="14" fillId="4" borderId="8" xfId="0" applyFont="1" applyFill="1" applyBorder="1" applyAlignment="1">
      <alignment vertical="top" wrapText="1"/>
    </xf>
    <xf numFmtId="0" fontId="20" fillId="4" borderId="11" xfId="0" applyFont="1" applyFill="1" applyBorder="1" applyAlignment="1">
      <alignment horizontal="center" vertical="top" wrapText="1"/>
    </xf>
    <xf numFmtId="0" fontId="20" fillId="8" borderId="11" xfId="0" applyFont="1" applyFill="1" applyBorder="1" applyAlignment="1">
      <alignment horizontal="left" vertical="top" wrapText="1"/>
    </xf>
    <xf numFmtId="0" fontId="20" fillId="4" borderId="11" xfId="0" applyFont="1" applyFill="1" applyBorder="1" applyAlignment="1">
      <alignment horizontal="left" vertical="top" wrapText="1"/>
    </xf>
    <xf numFmtId="0" fontId="20" fillId="4" borderId="8" xfId="0" applyFont="1" applyFill="1" applyBorder="1" applyAlignment="1">
      <alignment horizontal="left" vertical="top" wrapText="1"/>
    </xf>
    <xf numFmtId="0" fontId="0" fillId="4" borderId="27" xfId="0" applyFill="1" applyBorder="1"/>
    <xf numFmtId="0" fontId="9" fillId="4" borderId="6" xfId="0" applyFont="1" applyFill="1" applyBorder="1" applyAlignment="1">
      <alignment horizontal="left" vertical="center" wrapText="1"/>
    </xf>
    <xf numFmtId="0" fontId="15" fillId="4" borderId="6" xfId="0" applyFont="1" applyFill="1" applyBorder="1" applyAlignment="1">
      <alignment horizontal="center" vertical="top" wrapText="1"/>
    </xf>
    <xf numFmtId="0" fontId="10" fillId="4" borderId="10" xfId="0" applyFont="1" applyFill="1" applyBorder="1" applyAlignment="1">
      <alignment horizontal="left" vertical="top" wrapText="1"/>
    </xf>
    <xf numFmtId="0" fontId="57" fillId="4" borderId="76" xfId="3" applyFont="1" applyFill="1" applyBorder="1" applyAlignment="1">
      <alignment horizontal="center" vertical="center" wrapText="1"/>
    </xf>
    <xf numFmtId="0" fontId="57" fillId="4" borderId="25" xfId="3" applyFont="1" applyFill="1" applyBorder="1" applyAlignment="1">
      <alignment horizontal="center" vertical="center" wrapText="1"/>
    </xf>
    <xf numFmtId="0" fontId="57" fillId="4" borderId="25" xfId="3" applyFont="1" applyFill="1" applyBorder="1" applyAlignment="1">
      <alignment horizontal="center" vertical="center"/>
    </xf>
    <xf numFmtId="0" fontId="56" fillId="4" borderId="117" xfId="3" applyFont="1" applyFill="1" applyBorder="1" applyAlignment="1">
      <alignment horizontal="center" vertical="top" wrapText="1"/>
    </xf>
    <xf numFmtId="0" fontId="56" fillId="4" borderId="118" xfId="3" applyFont="1" applyFill="1" applyBorder="1" applyAlignment="1">
      <alignment horizontal="center" vertical="top" wrapText="1"/>
    </xf>
    <xf numFmtId="0" fontId="56" fillId="4" borderId="121" xfId="3" applyFont="1" applyFill="1" applyBorder="1" applyAlignment="1">
      <alignment horizontal="center" vertical="top" wrapText="1"/>
    </xf>
    <xf numFmtId="0" fontId="57" fillId="4" borderId="61" xfId="3" applyFont="1" applyFill="1" applyBorder="1" applyAlignment="1">
      <alignment horizontal="center" vertical="top" wrapText="1"/>
    </xf>
    <xf numFmtId="4" fontId="57" fillId="4" borderId="27" xfId="3" applyNumberFormat="1" applyFont="1" applyFill="1" applyBorder="1" applyAlignment="1">
      <alignment horizontal="right" vertical="top" wrapText="1"/>
    </xf>
    <xf numFmtId="0" fontId="56" fillId="4" borderId="27" xfId="3" applyFont="1" applyFill="1" applyBorder="1" applyAlignment="1">
      <alignment horizontal="center" vertical="top" wrapText="1"/>
    </xf>
    <xf numFmtId="0" fontId="56" fillId="4" borderId="61" xfId="3" applyFont="1" applyFill="1" applyBorder="1" applyAlignment="1">
      <alignment horizontal="center" vertical="top" wrapText="1"/>
    </xf>
    <xf numFmtId="0" fontId="56" fillId="4" borderId="27" xfId="3" applyFont="1" applyFill="1" applyBorder="1" applyAlignment="1">
      <alignment vertical="top" wrapText="1"/>
    </xf>
    <xf numFmtId="43" fontId="56" fillId="4" borderId="27" xfId="4" applyFont="1" applyFill="1" applyBorder="1" applyAlignment="1">
      <alignment horizontal="right" vertical="top" wrapText="1"/>
    </xf>
    <xf numFmtId="0" fontId="59" fillId="4" borderId="27" xfId="3" applyFont="1" applyFill="1" applyBorder="1" applyAlignment="1">
      <alignment vertical="top" wrapText="1"/>
    </xf>
    <xf numFmtId="0" fontId="56" fillId="4" borderId="79" xfId="3" applyFont="1" applyFill="1" applyBorder="1" applyAlignment="1">
      <alignment vertical="top" wrapText="1"/>
    </xf>
    <xf numFmtId="0" fontId="56" fillId="4" borderId="27" xfId="3" applyFont="1" applyFill="1" applyBorder="1" applyAlignment="1">
      <alignment horizontal="center" vertical="center" wrapText="1"/>
    </xf>
    <xf numFmtId="43" fontId="57" fillId="4" borderId="27" xfId="4" applyFont="1" applyFill="1" applyBorder="1" applyAlignment="1">
      <alignment horizontal="right" vertical="top" wrapText="1"/>
    </xf>
    <xf numFmtId="0" fontId="56" fillId="4" borderId="25" xfId="3" applyFont="1" applyFill="1" applyBorder="1" applyAlignment="1">
      <alignment horizontal="center" vertical="top" wrapText="1"/>
    </xf>
    <xf numFmtId="0" fontId="56" fillId="4" borderId="25" xfId="3" applyFont="1" applyFill="1" applyBorder="1" applyAlignment="1">
      <alignment horizontal="left" vertical="top" wrapText="1"/>
    </xf>
    <xf numFmtId="43" fontId="56" fillId="4" borderId="25" xfId="4" applyFont="1" applyFill="1" applyBorder="1" applyAlignment="1">
      <alignment horizontal="center" vertical="top" wrapText="1"/>
    </xf>
    <xf numFmtId="0" fontId="56" fillId="4" borderId="25" xfId="3" applyFont="1" applyFill="1" applyBorder="1" applyAlignment="1">
      <alignment vertical="top" wrapText="1"/>
    </xf>
    <xf numFmtId="0" fontId="56" fillId="4" borderId="29" xfId="3" applyFont="1" applyFill="1" applyBorder="1" applyAlignment="1">
      <alignment horizontal="center" vertical="top" wrapText="1"/>
    </xf>
    <xf numFmtId="0" fontId="56" fillId="4" borderId="29" xfId="3" applyFont="1" applyFill="1" applyBorder="1" applyAlignment="1">
      <alignment vertical="top" wrapText="1"/>
    </xf>
    <xf numFmtId="0" fontId="56" fillId="4" borderId="26" xfId="3" applyFont="1" applyFill="1" applyBorder="1" applyAlignment="1">
      <alignment vertical="top" wrapText="1"/>
    </xf>
    <xf numFmtId="0" fontId="60" fillId="4" borderId="27" xfId="3" applyFont="1" applyFill="1" applyBorder="1" applyAlignment="1">
      <alignment horizontal="center" vertical="top" wrapText="1"/>
    </xf>
    <xf numFmtId="0" fontId="62" fillId="4" borderId="61" xfId="3" applyFont="1" applyFill="1" applyBorder="1" applyAlignment="1">
      <alignment horizontal="center" vertical="top" wrapText="1"/>
    </xf>
    <xf numFmtId="0" fontId="60" fillId="4" borderId="27" xfId="3" applyFont="1" applyFill="1" applyBorder="1" applyAlignment="1">
      <alignment vertical="top" wrapText="1"/>
    </xf>
    <xf numFmtId="0" fontId="62" fillId="4" borderId="27" xfId="3" applyFont="1" applyFill="1" applyBorder="1" applyAlignment="1">
      <alignment vertical="top" wrapText="1"/>
    </xf>
    <xf numFmtId="0" fontId="62" fillId="4" borderId="27" xfId="3" applyFont="1" applyFill="1" applyBorder="1" applyAlignment="1">
      <alignment horizontal="center" vertical="top" wrapText="1"/>
    </xf>
    <xf numFmtId="0" fontId="59" fillId="4" borderId="27" xfId="3" applyFont="1" applyFill="1" applyBorder="1" applyAlignment="1">
      <alignment horizontal="center" vertical="center" wrapText="1"/>
    </xf>
    <xf numFmtId="0" fontId="59" fillId="4" borderId="25" xfId="3" applyFont="1" applyFill="1" applyBorder="1" applyAlignment="1">
      <alignment vertical="top" wrapText="1"/>
    </xf>
    <xf numFmtId="0" fontId="67" fillId="4" borderId="29" xfId="3" applyFont="1" applyFill="1" applyBorder="1" applyAlignment="1">
      <alignment vertical="top" wrapText="1"/>
    </xf>
    <xf numFmtId="0" fontId="59" fillId="4" borderId="26" xfId="3" applyFont="1" applyFill="1" applyBorder="1" applyAlignment="1">
      <alignment vertical="top" wrapText="1"/>
    </xf>
    <xf numFmtId="0" fontId="67" fillId="4" borderId="26" xfId="3" applyFont="1" applyFill="1" applyBorder="1" applyAlignment="1">
      <alignment vertical="top" wrapText="1"/>
    </xf>
    <xf numFmtId="0" fontId="59" fillId="4" borderId="27" xfId="3" applyFont="1" applyFill="1" applyBorder="1" applyAlignment="1">
      <alignment horizontal="justify" vertical="top" wrapText="1"/>
    </xf>
    <xf numFmtId="0" fontId="59" fillId="4" borderId="29" xfId="3" applyFont="1" applyFill="1" applyBorder="1" applyAlignment="1">
      <alignment vertical="top" wrapText="1"/>
    </xf>
    <xf numFmtId="0" fontId="19" fillId="4" borderId="27" xfId="0" applyFont="1" applyFill="1" applyBorder="1" applyAlignment="1">
      <alignment horizontal="left" vertical="center" wrapText="1"/>
    </xf>
    <xf numFmtId="0" fontId="59" fillId="4" borderId="27" xfId="3" applyFont="1" applyFill="1" applyBorder="1" applyAlignment="1">
      <alignment horizontal="left" vertical="top" wrapText="1"/>
    </xf>
    <xf numFmtId="0" fontId="68" fillId="4" borderId="61" xfId="3" applyFont="1" applyFill="1" applyBorder="1" applyAlignment="1">
      <alignment horizontal="center" vertical="top" wrapText="1"/>
    </xf>
    <xf numFmtId="0" fontId="56" fillId="4" borderId="27" xfId="3" applyFont="1" applyFill="1" applyBorder="1" applyAlignment="1">
      <alignment horizontal="left" vertical="top" wrapText="1"/>
    </xf>
    <xf numFmtId="0" fontId="57" fillId="4" borderId="36" xfId="3" applyFont="1" applyFill="1" applyBorder="1" applyAlignment="1">
      <alignment horizontal="center" vertical="top" wrapText="1"/>
    </xf>
    <xf numFmtId="0" fontId="57" fillId="4" borderId="38" xfId="3" applyFont="1" applyFill="1" applyBorder="1" applyAlignment="1">
      <alignment horizontal="center" vertical="top" wrapText="1"/>
    </xf>
    <xf numFmtId="0" fontId="57" fillId="4" borderId="37" xfId="3" applyFont="1" applyFill="1" applyBorder="1" applyAlignment="1">
      <alignment horizontal="center" vertical="top" wrapText="1"/>
    </xf>
    <xf numFmtId="2" fontId="57" fillId="4" borderId="27" xfId="3" applyNumberFormat="1" applyFont="1" applyFill="1" applyBorder="1" applyAlignment="1">
      <alignment horizontal="center" vertical="top" wrapText="1"/>
    </xf>
    <xf numFmtId="0" fontId="57" fillId="4" borderId="27" xfId="3" applyFont="1" applyFill="1" applyBorder="1" applyAlignment="1">
      <alignment horizontal="center" vertical="top" wrapText="1"/>
    </xf>
    <xf numFmtId="0" fontId="56" fillId="4" borderId="36" xfId="3" applyFont="1" applyFill="1" applyBorder="1" applyAlignment="1">
      <alignment vertical="top" wrapText="1"/>
    </xf>
    <xf numFmtId="43" fontId="56" fillId="4" borderId="37" xfId="4" applyFont="1" applyFill="1" applyBorder="1" applyAlignment="1">
      <alignment horizontal="right" vertical="top" wrapText="1"/>
    </xf>
    <xf numFmtId="43" fontId="57" fillId="4" borderId="27" xfId="4" quotePrefix="1" applyFont="1" applyFill="1" applyBorder="1" applyAlignment="1">
      <alignment horizontal="right" vertical="top" wrapText="1"/>
    </xf>
    <xf numFmtId="0" fontId="56" fillId="4" borderId="27" xfId="3" applyFont="1" applyFill="1" applyBorder="1" applyAlignment="1">
      <alignment horizontal="left" vertical="center" wrapText="1"/>
    </xf>
    <xf numFmtId="0" fontId="12" fillId="4" borderId="102" xfId="1" applyFont="1" applyFill="1" applyBorder="1" applyAlignment="1">
      <alignment horizontal="left" vertical="top" wrapText="1"/>
    </xf>
    <xf numFmtId="0" fontId="19" fillId="4" borderId="27" xfId="0" applyFont="1" applyFill="1" applyBorder="1" applyAlignment="1">
      <alignment vertical="center" wrapText="1"/>
    </xf>
    <xf numFmtId="0" fontId="21" fillId="4" borderId="29" xfId="0" applyFont="1" applyFill="1" applyBorder="1" applyAlignment="1">
      <alignment vertical="top" wrapText="1"/>
    </xf>
    <xf numFmtId="0" fontId="21" fillId="4" borderId="85" xfId="0" applyFont="1" applyFill="1" applyBorder="1" applyAlignment="1">
      <alignment horizontal="left" vertical="center" wrapText="1"/>
    </xf>
    <xf numFmtId="0" fontId="28" fillId="4" borderId="65" xfId="0" applyFont="1" applyFill="1" applyBorder="1" applyAlignment="1">
      <alignment horizontal="left" vertical="top" wrapText="1"/>
    </xf>
    <xf numFmtId="0" fontId="12" fillId="4" borderId="81" xfId="1" applyFont="1" applyFill="1" applyBorder="1" applyAlignment="1">
      <alignment horizontal="left" vertical="top" wrapText="1"/>
    </xf>
    <xf numFmtId="0" fontId="21" fillId="4" borderId="29" xfId="0" applyFont="1" applyFill="1" applyBorder="1" applyAlignment="1">
      <alignment horizontal="left" vertical="top" wrapText="1"/>
    </xf>
    <xf numFmtId="0" fontId="21" fillId="4" borderId="25" xfId="0" applyFont="1" applyFill="1" applyBorder="1" applyAlignment="1">
      <alignment horizontal="left" vertical="top" wrapText="1"/>
    </xf>
    <xf numFmtId="0" fontId="9" fillId="4" borderId="10" xfId="0" applyFont="1" applyFill="1" applyBorder="1" applyAlignment="1">
      <alignment vertical="top" wrapText="1"/>
    </xf>
    <xf numFmtId="0" fontId="15" fillId="4" borderId="10" xfId="0" applyFont="1" applyFill="1" applyBorder="1" applyAlignment="1">
      <alignment vertical="top" wrapText="1"/>
    </xf>
    <xf numFmtId="0" fontId="9" fillId="8" borderId="10" xfId="0" applyFont="1" applyFill="1" applyBorder="1" applyAlignment="1">
      <alignment vertical="top" wrapText="1"/>
    </xf>
    <xf numFmtId="0" fontId="15" fillId="4" borderId="13" xfId="0" applyFont="1" applyFill="1" applyBorder="1" applyAlignment="1">
      <alignment vertical="top" wrapText="1"/>
    </xf>
    <xf numFmtId="0" fontId="21" fillId="4" borderId="102" xfId="0" applyFont="1" applyFill="1" applyBorder="1" applyAlignment="1">
      <alignment vertical="top"/>
    </xf>
    <xf numFmtId="0" fontId="15" fillId="4" borderId="85" xfId="0" applyFont="1" applyFill="1" applyBorder="1" applyAlignment="1">
      <alignment horizontal="center" vertical="top" wrapText="1"/>
    </xf>
    <xf numFmtId="0" fontId="9" fillId="8" borderId="86" xfId="0" applyFont="1" applyFill="1" applyBorder="1" applyAlignment="1">
      <alignment horizontal="left" vertical="top" wrapText="1"/>
    </xf>
    <xf numFmtId="0" fontId="15" fillId="4" borderId="86" xfId="0" applyFont="1" applyFill="1" applyBorder="1" applyAlignment="1">
      <alignment vertical="top" wrapText="1"/>
    </xf>
    <xf numFmtId="0" fontId="15" fillId="4" borderId="86" xfId="0" applyFont="1" applyFill="1" applyBorder="1" applyAlignment="1">
      <alignment horizontal="left" vertical="top" wrapText="1"/>
    </xf>
    <xf numFmtId="0" fontId="15" fillId="4" borderId="99" xfId="0" applyFont="1" applyFill="1" applyBorder="1" applyAlignment="1">
      <alignment vertical="top"/>
    </xf>
    <xf numFmtId="0" fontId="21" fillId="4" borderId="81" xfId="0" applyFont="1" applyFill="1" applyBorder="1" applyAlignment="1">
      <alignment vertical="top"/>
    </xf>
    <xf numFmtId="0" fontId="12" fillId="0" borderId="3" xfId="0" applyFont="1" applyBorder="1" applyAlignment="1">
      <alignment horizontal="left" vertical="center" wrapText="1"/>
    </xf>
    <xf numFmtId="0" fontId="21" fillId="0" borderId="3" xfId="0" applyFont="1" applyBorder="1" applyAlignment="1">
      <alignment vertical="center"/>
    </xf>
    <xf numFmtId="0" fontId="21" fillId="0" borderId="31" xfId="0" applyFont="1" applyBorder="1" applyAlignment="1">
      <alignment vertical="center"/>
    </xf>
    <xf numFmtId="0" fontId="12" fillId="0" borderId="27" xfId="0" applyFont="1" applyBorder="1" applyAlignment="1">
      <alignment vertical="center" wrapText="1"/>
    </xf>
    <xf numFmtId="0" fontId="21" fillId="0" borderId="27" xfId="0" applyFont="1" applyBorder="1" applyAlignment="1">
      <alignment vertical="center"/>
    </xf>
    <xf numFmtId="0" fontId="14" fillId="0" borderId="8" xfId="0" applyFont="1" applyBorder="1" applyAlignment="1">
      <alignment horizontal="left" vertical="center" wrapText="1"/>
    </xf>
    <xf numFmtId="0" fontId="14" fillId="0" borderId="12" xfId="0" applyFont="1" applyBorder="1" applyAlignment="1">
      <alignment horizontal="left" vertical="center" wrapText="1"/>
    </xf>
    <xf numFmtId="0" fontId="14" fillId="0" borderId="46" xfId="0" applyFont="1" applyBorder="1" applyAlignment="1">
      <alignment horizontal="left" vertical="center" wrapText="1"/>
    </xf>
    <xf numFmtId="0" fontId="12" fillId="0" borderId="8" xfId="0" applyFont="1" applyBorder="1" applyAlignment="1">
      <alignment horizontal="left" vertical="center" wrapText="1"/>
    </xf>
    <xf numFmtId="0" fontId="22" fillId="0" borderId="12" xfId="0" applyFont="1" applyBorder="1" applyAlignment="1">
      <alignment horizontal="left" vertical="center" wrapText="1"/>
    </xf>
    <xf numFmtId="0" fontId="23" fillId="0" borderId="12" xfId="0" applyFont="1" applyBorder="1" applyAlignment="1">
      <alignment vertical="center"/>
    </xf>
    <xf numFmtId="0" fontId="23" fillId="0" borderId="46" xfId="0" applyFont="1" applyBorder="1" applyAlignment="1">
      <alignment vertical="center"/>
    </xf>
    <xf numFmtId="0" fontId="21" fillId="0" borderId="12" xfId="0" applyFont="1" applyBorder="1" applyAlignment="1">
      <alignment vertical="center"/>
    </xf>
    <xf numFmtId="0" fontId="21" fillId="0" borderId="46" xfId="0" applyFont="1" applyBorder="1" applyAlignment="1">
      <alignment vertical="center"/>
    </xf>
    <xf numFmtId="0" fontId="12" fillId="0" borderId="8" xfId="0" applyFont="1" applyBorder="1" applyAlignment="1">
      <alignment vertical="center" wrapText="1"/>
    </xf>
    <xf numFmtId="0" fontId="14" fillId="0" borderId="12" xfId="0" applyFont="1" applyBorder="1" applyAlignment="1">
      <alignment vertical="center" wrapText="1"/>
    </xf>
    <xf numFmtId="0" fontId="14" fillId="0" borderId="46" xfId="0" applyFont="1" applyBorder="1" applyAlignment="1">
      <alignment vertical="center" wrapText="1"/>
    </xf>
    <xf numFmtId="0" fontId="14" fillId="0" borderId="8" xfId="0" applyFont="1" applyBorder="1" applyAlignment="1">
      <alignment vertical="center" wrapText="1"/>
    </xf>
    <xf numFmtId="0" fontId="14" fillId="0" borderId="1" xfId="0" applyFont="1" applyBorder="1" applyAlignment="1">
      <alignment vertical="center" wrapText="1"/>
    </xf>
    <xf numFmtId="0" fontId="21" fillId="0" borderId="1" xfId="0" applyFont="1" applyBorder="1" applyAlignment="1">
      <alignment vertical="center"/>
    </xf>
    <xf numFmtId="0" fontId="21" fillId="0" borderId="21" xfId="0" applyFont="1" applyBorder="1" applyAlignment="1">
      <alignment vertical="center"/>
    </xf>
    <xf numFmtId="0" fontId="17" fillId="0" borderId="0" xfId="0" applyFont="1" applyAlignment="1">
      <alignment horizontal="center" vertical="center" wrapText="1"/>
    </xf>
    <xf numFmtId="0" fontId="15" fillId="0" borderId="0" xfId="0" applyFont="1" applyAlignment="1">
      <alignment vertical="center"/>
    </xf>
    <xf numFmtId="0" fontId="15" fillId="0" borderId="16" xfId="0" applyFont="1" applyBorder="1" applyAlignment="1">
      <alignment horizontal="left" vertical="center" wrapText="1"/>
    </xf>
    <xf numFmtId="0" fontId="15" fillId="0" borderId="17" xfId="0" applyFont="1" applyBorder="1" applyAlignment="1">
      <alignment horizontal="left" vertical="center" wrapText="1"/>
    </xf>
    <xf numFmtId="0" fontId="15" fillId="0" borderId="18" xfId="0" applyFont="1" applyBorder="1" applyAlignment="1">
      <alignment horizontal="left" vertical="center" wrapText="1"/>
    </xf>
    <xf numFmtId="0" fontId="9" fillId="0" borderId="19" xfId="0" applyFont="1" applyBorder="1" applyAlignment="1">
      <alignment horizontal="left" vertical="center" wrapText="1"/>
    </xf>
    <xf numFmtId="0" fontId="15" fillId="0" borderId="0" xfId="0" applyFont="1" applyAlignment="1">
      <alignment horizontal="left" vertical="center" wrapText="1"/>
    </xf>
    <xf numFmtId="0" fontId="15" fillId="0" borderId="20" xfId="0" applyFont="1" applyBorder="1" applyAlignment="1">
      <alignment horizontal="left" vertical="center" wrapText="1"/>
    </xf>
    <xf numFmtId="0" fontId="15" fillId="0" borderId="28" xfId="0" applyFont="1" applyBorder="1" applyAlignment="1">
      <alignment horizontal="left" vertical="center" wrapText="1"/>
    </xf>
    <xf numFmtId="0" fontId="15" fillId="0" borderId="1" xfId="0" applyFont="1" applyBorder="1" applyAlignment="1">
      <alignment horizontal="left" vertical="center" wrapText="1"/>
    </xf>
    <xf numFmtId="0" fontId="15" fillId="0" borderId="21" xfId="0" applyFont="1" applyBorder="1" applyAlignment="1">
      <alignment horizontal="left" vertical="center" wrapText="1"/>
    </xf>
    <xf numFmtId="0" fontId="38" fillId="0" borderId="0" xfId="0" applyFont="1" applyAlignment="1">
      <alignment horizontal="center" vertical="center" wrapText="1"/>
    </xf>
    <xf numFmtId="0" fontId="14" fillId="0" borderId="47" xfId="0" applyFont="1" applyBorder="1" applyAlignment="1">
      <alignment horizontal="center" vertical="center" wrapText="1"/>
    </xf>
    <xf numFmtId="0" fontId="14" fillId="0" borderId="23" xfId="0" applyFont="1" applyBorder="1" applyAlignment="1">
      <alignment horizontal="center" vertical="center" wrapText="1"/>
    </xf>
    <xf numFmtId="0" fontId="14" fillId="0" borderId="48" xfId="0" applyFont="1" applyBorder="1" applyAlignment="1">
      <alignment horizontal="center" vertical="center" wrapText="1"/>
    </xf>
    <xf numFmtId="0" fontId="14" fillId="0" borderId="47" xfId="0" applyFont="1" applyBorder="1" applyAlignment="1">
      <alignment horizontal="left" vertical="center" wrapText="1"/>
    </xf>
    <xf numFmtId="0" fontId="14" fillId="0" borderId="23" xfId="0" applyFont="1" applyBorder="1" applyAlignment="1">
      <alignment horizontal="left" vertical="center" wrapText="1"/>
    </xf>
    <xf numFmtId="0" fontId="14" fillId="0" borderId="48" xfId="0" applyFont="1" applyBorder="1" applyAlignment="1">
      <alignment horizontal="left" vertical="center" wrapText="1"/>
    </xf>
    <xf numFmtId="0" fontId="22" fillId="0" borderId="8" xfId="0" applyFont="1" applyBorder="1" applyAlignment="1">
      <alignment vertical="center" wrapText="1"/>
    </xf>
    <xf numFmtId="0" fontId="22" fillId="0" borderId="12" xfId="0" applyFont="1" applyBorder="1" applyAlignment="1">
      <alignment vertical="center" wrapText="1"/>
    </xf>
    <xf numFmtId="0" fontId="22" fillId="0" borderId="46" xfId="0" applyFont="1" applyBorder="1" applyAlignment="1">
      <alignment vertical="center" wrapText="1"/>
    </xf>
    <xf numFmtId="0" fontId="22" fillId="0" borderId="8" xfId="0" applyFont="1" applyBorder="1" applyAlignment="1">
      <alignment horizontal="left" vertical="center" wrapText="1"/>
    </xf>
    <xf numFmtId="0" fontId="7" fillId="0" borderId="0" xfId="0" applyFont="1" applyAlignment="1">
      <alignment wrapText="1"/>
    </xf>
    <xf numFmtId="0" fontId="0" fillId="0" borderId="0" xfId="0"/>
    <xf numFmtId="0" fontId="13" fillId="0" borderId="0" xfId="0" applyFont="1" applyAlignment="1">
      <alignment horizontal="center" wrapText="1"/>
    </xf>
    <xf numFmtId="0" fontId="38" fillId="0" borderId="0" xfId="0" applyFont="1" applyAlignment="1">
      <alignment horizontal="center" wrapText="1"/>
    </xf>
    <xf numFmtId="0" fontId="47" fillId="0" borderId="0" xfId="0" applyFont="1"/>
    <xf numFmtId="0" fontId="9" fillId="0" borderId="69" xfId="0" applyFont="1" applyBorder="1" applyAlignment="1">
      <alignment wrapText="1"/>
    </xf>
    <xf numFmtId="0" fontId="8" fillId="0" borderId="69" xfId="0" applyFont="1" applyBorder="1"/>
    <xf numFmtId="0" fontId="9" fillId="0" borderId="0" xfId="0" applyFont="1" applyAlignment="1">
      <alignment wrapText="1"/>
    </xf>
    <xf numFmtId="0" fontId="12" fillId="0" borderId="8" xfId="0" applyFont="1" applyBorder="1" applyAlignment="1">
      <alignment wrapText="1"/>
    </xf>
    <xf numFmtId="0" fontId="8" fillId="0" borderId="12" xfId="0" applyFont="1" applyBorder="1"/>
    <xf numFmtId="0" fontId="8" fillId="0" borderId="88" xfId="0" applyFont="1" applyBorder="1"/>
    <xf numFmtId="0" fontId="12" fillId="0" borderId="2" xfId="0" applyFont="1" applyBorder="1" applyAlignment="1">
      <alignment wrapText="1"/>
    </xf>
    <xf numFmtId="0" fontId="26" fillId="0" borderId="3" xfId="0" applyFont="1" applyBorder="1"/>
    <xf numFmtId="0" fontId="26" fillId="0" borderId="89" xfId="0" applyFont="1" applyBorder="1"/>
    <xf numFmtId="0" fontId="9" fillId="0" borderId="1" xfId="0" applyFont="1" applyBorder="1" applyAlignment="1">
      <alignment horizontal="left" wrapText="1"/>
    </xf>
    <xf numFmtId="0" fontId="15" fillId="0" borderId="1" xfId="0" applyFont="1" applyBorder="1" applyAlignment="1">
      <alignment horizontal="left" wrapText="1"/>
    </xf>
    <xf numFmtId="0" fontId="15" fillId="0" borderId="82" xfId="0" applyFont="1" applyBorder="1" applyAlignment="1">
      <alignment horizontal="left" wrapText="1"/>
    </xf>
    <xf numFmtId="0" fontId="9" fillId="0" borderId="0" xfId="0" applyFont="1" applyAlignment="1">
      <alignment horizontal="left" wrapText="1"/>
    </xf>
    <xf numFmtId="0" fontId="9" fillId="0" borderId="72" xfId="0" applyFont="1" applyBorder="1" applyAlignment="1">
      <alignment horizontal="left" wrapText="1"/>
    </xf>
    <xf numFmtId="0" fontId="12" fillId="0" borderId="83" xfId="0" applyFont="1" applyBorder="1" applyAlignment="1">
      <alignment horizontal="left" vertical="top" wrapText="1"/>
    </xf>
    <xf numFmtId="0" fontId="12" fillId="0" borderId="59" xfId="0" applyFont="1" applyBorder="1" applyAlignment="1">
      <alignment horizontal="left" vertical="top" wrapText="1"/>
    </xf>
    <xf numFmtId="0" fontId="12" fillId="0" borderId="13" xfId="0" applyFont="1" applyBorder="1" applyAlignment="1">
      <alignment horizontal="left" wrapText="1"/>
    </xf>
    <xf numFmtId="0" fontId="14" fillId="0" borderId="1" xfId="0" applyFont="1" applyBorder="1" applyAlignment="1">
      <alignment horizontal="left" wrapText="1"/>
    </xf>
    <xf numFmtId="0" fontId="14" fillId="0" borderId="82" xfId="0" applyFont="1" applyBorder="1" applyAlignment="1">
      <alignment horizontal="left" wrapText="1"/>
    </xf>
    <xf numFmtId="0" fontId="12" fillId="0" borderId="13" xfId="0" applyFont="1" applyBorder="1" applyAlignment="1">
      <alignment horizontal="left" vertical="top" wrapText="1"/>
    </xf>
    <xf numFmtId="0" fontId="14" fillId="0" borderId="1" xfId="0" applyFont="1" applyBorder="1" applyAlignment="1">
      <alignment horizontal="left" vertical="top" wrapText="1"/>
    </xf>
    <xf numFmtId="0" fontId="14" fillId="0" borderId="82" xfId="0" applyFont="1" applyBorder="1" applyAlignment="1">
      <alignment horizontal="left" vertical="top" wrapText="1"/>
    </xf>
    <xf numFmtId="0" fontId="12" fillId="0" borderId="5" xfId="0" applyFont="1" applyBorder="1" applyAlignment="1">
      <alignment horizontal="left" wrapText="1"/>
    </xf>
    <xf numFmtId="0" fontId="14" fillId="0" borderId="0" xfId="0" applyFont="1" applyAlignment="1">
      <alignment horizontal="left" wrapText="1"/>
    </xf>
    <xf numFmtId="0" fontId="14" fillId="0" borderId="72" xfId="0" applyFont="1" applyBorder="1" applyAlignment="1">
      <alignment horizontal="left" wrapText="1"/>
    </xf>
    <xf numFmtId="0" fontId="14" fillId="0" borderId="3" xfId="0" applyFont="1" applyBorder="1" applyAlignment="1">
      <alignment horizontal="left" wrapText="1"/>
    </xf>
    <xf numFmtId="0" fontId="14" fillId="0" borderId="89" xfId="0" applyFont="1" applyBorder="1" applyAlignment="1">
      <alignment horizontal="left" wrapText="1"/>
    </xf>
    <xf numFmtId="0" fontId="12" fillId="0" borderId="0" xfId="0" applyFont="1" applyAlignment="1">
      <alignment horizontal="left" wrapText="1"/>
    </xf>
    <xf numFmtId="0" fontId="12" fillId="0" borderId="94" xfId="0" applyFont="1" applyBorder="1" applyAlignment="1">
      <alignment horizontal="left" vertical="top" wrapText="1"/>
    </xf>
    <xf numFmtId="0" fontId="14" fillId="0" borderId="94" xfId="0" applyFont="1" applyBorder="1" applyAlignment="1">
      <alignment horizontal="left" vertical="top" wrapText="1"/>
    </xf>
    <xf numFmtId="0" fontId="14" fillId="0" borderId="74" xfId="0" applyFont="1" applyBorder="1" applyAlignment="1">
      <alignment horizontal="left" vertical="top" wrapText="1"/>
    </xf>
    <xf numFmtId="0" fontId="12" fillId="0" borderId="92" xfId="0" applyFont="1" applyBorder="1" applyAlignment="1">
      <alignment horizontal="left" vertical="top" wrapText="1"/>
    </xf>
    <xf numFmtId="0" fontId="12" fillId="0" borderId="5" xfId="0" applyFont="1" applyBorder="1" applyAlignment="1">
      <alignment wrapText="1"/>
    </xf>
    <xf numFmtId="0" fontId="26" fillId="0" borderId="0" xfId="0" applyFont="1"/>
    <xf numFmtId="0" fontId="26" fillId="0" borderId="72" xfId="0" applyFont="1" applyBorder="1"/>
    <xf numFmtId="0" fontId="15" fillId="0" borderId="2" xfId="0" applyFont="1" applyBorder="1" applyAlignment="1">
      <alignment horizontal="left" vertical="top" wrapText="1"/>
    </xf>
    <xf numFmtId="0" fontId="15" fillId="0" borderId="13" xfId="0" applyFont="1" applyBorder="1" applyAlignment="1">
      <alignment horizontal="left" vertical="top" wrapText="1"/>
    </xf>
    <xf numFmtId="0" fontId="14" fillId="0" borderId="2" xfId="0" applyFont="1" applyBorder="1" applyAlignment="1">
      <alignment horizontal="left" vertical="top" wrapText="1"/>
    </xf>
    <xf numFmtId="0" fontId="14" fillId="0" borderId="5" xfId="0" applyFont="1" applyBorder="1" applyAlignment="1">
      <alignment horizontal="left" vertical="top" wrapText="1"/>
    </xf>
    <xf numFmtId="0" fontId="14" fillId="0" borderId="13" xfId="0" applyFont="1" applyBorder="1" applyAlignment="1">
      <alignment horizontal="left" vertical="top" wrapText="1"/>
    </xf>
    <xf numFmtId="0" fontId="14" fillId="0" borderId="93" xfId="0" applyFont="1" applyBorder="1" applyAlignment="1">
      <alignment horizontal="left" vertical="top" wrapText="1"/>
    </xf>
    <xf numFmtId="0" fontId="12" fillId="0" borderId="1" xfId="0" applyFont="1" applyBorder="1" applyAlignment="1">
      <alignment horizontal="left" wrapText="1"/>
    </xf>
    <xf numFmtId="0" fontId="12" fillId="0" borderId="82" xfId="0" applyFont="1" applyBorder="1" applyAlignment="1">
      <alignment horizontal="left" wrapText="1"/>
    </xf>
    <xf numFmtId="0" fontId="12" fillId="4" borderId="0" xfId="0" applyFont="1" applyFill="1" applyAlignment="1">
      <alignment horizontal="left" vertical="top" wrapText="1"/>
    </xf>
    <xf numFmtId="0" fontId="14" fillId="4" borderId="0" xfId="0" applyFont="1" applyFill="1" applyAlignment="1">
      <alignment horizontal="left" vertical="top" wrapText="1"/>
    </xf>
    <xf numFmtId="0" fontId="12" fillId="4" borderId="35" xfId="0" applyFont="1" applyFill="1" applyBorder="1" applyAlignment="1">
      <alignment horizontal="left" vertical="top" wrapText="1"/>
    </xf>
    <xf numFmtId="0" fontId="14" fillId="4" borderId="35" xfId="0" applyFont="1" applyFill="1" applyBorder="1" applyAlignment="1">
      <alignment horizontal="left" vertical="top" wrapText="1"/>
    </xf>
    <xf numFmtId="0" fontId="14" fillId="4" borderId="19" xfId="0" applyFont="1" applyFill="1" applyBorder="1" applyAlignment="1">
      <alignment horizontal="left" vertical="top" wrapText="1"/>
    </xf>
    <xf numFmtId="0" fontId="14" fillId="4" borderId="34" xfId="0" applyFont="1" applyFill="1" applyBorder="1" applyAlignment="1">
      <alignment horizontal="left" vertical="top" wrapText="1"/>
    </xf>
    <xf numFmtId="0" fontId="12" fillId="4" borderId="5" xfId="0" applyFont="1" applyFill="1" applyBorder="1" applyAlignment="1">
      <alignment vertical="top" wrapText="1"/>
    </xf>
    <xf numFmtId="0" fontId="14" fillId="4" borderId="0" xfId="0" applyFont="1" applyFill="1" applyAlignment="1">
      <alignment vertical="top" wrapText="1"/>
    </xf>
    <xf numFmtId="0" fontId="14" fillId="4" borderId="13" xfId="0" applyFont="1" applyFill="1" applyBorder="1" applyAlignment="1">
      <alignment vertical="top" wrapText="1"/>
    </xf>
    <xf numFmtId="0" fontId="14" fillId="4" borderId="1" xfId="0" applyFont="1" applyFill="1" applyBorder="1" applyAlignment="1">
      <alignment vertical="top" wrapText="1"/>
    </xf>
    <xf numFmtId="0" fontId="22" fillId="4" borderId="94" xfId="0" applyFont="1" applyFill="1" applyBorder="1" applyAlignment="1">
      <alignment horizontal="center" vertical="top" wrapText="1"/>
    </xf>
    <xf numFmtId="0" fontId="23" fillId="4" borderId="94" xfId="0" applyFont="1" applyFill="1" applyBorder="1" applyAlignment="1">
      <alignment horizontal="center" vertical="top"/>
    </xf>
    <xf numFmtId="0" fontId="12" fillId="4" borderId="0" xfId="0" applyFont="1" applyFill="1" applyAlignment="1">
      <alignment wrapText="1"/>
    </xf>
    <xf numFmtId="0" fontId="21" fillId="4" borderId="0" xfId="0" applyFont="1" applyFill="1"/>
    <xf numFmtId="0" fontId="12" fillId="4" borderId="0" xfId="0" applyFont="1" applyFill="1" applyAlignment="1">
      <alignment horizontal="left" wrapText="1"/>
    </xf>
    <xf numFmtId="0" fontId="14" fillId="4" borderId="0" xfId="0" applyFont="1" applyFill="1" applyAlignment="1">
      <alignment horizontal="left" wrapText="1"/>
    </xf>
    <xf numFmtId="0" fontId="17" fillId="4" borderId="0" xfId="0" applyFont="1" applyFill="1" applyAlignment="1">
      <alignment horizontal="center" wrapText="1"/>
    </xf>
    <xf numFmtId="0" fontId="15" fillId="4" borderId="0" xfId="0" applyFont="1" applyFill="1"/>
    <xf numFmtId="0" fontId="9" fillId="4" borderId="17" xfId="0" applyFont="1" applyFill="1" applyBorder="1" applyAlignment="1">
      <alignment wrapText="1"/>
    </xf>
    <xf numFmtId="0" fontId="21" fillId="4" borderId="17" xfId="0" applyFont="1" applyFill="1" applyBorder="1"/>
    <xf numFmtId="0" fontId="15" fillId="4" borderId="0" xfId="0" applyFont="1" applyFill="1" applyAlignment="1">
      <alignment wrapText="1"/>
    </xf>
    <xf numFmtId="0" fontId="9" fillId="4" borderId="0" xfId="0" applyFont="1" applyFill="1" applyAlignment="1">
      <alignment wrapText="1"/>
    </xf>
    <xf numFmtId="0" fontId="9" fillId="4" borderId="0" xfId="0" applyFont="1" applyFill="1" applyAlignment="1">
      <alignment horizontal="left" wrapText="1"/>
    </xf>
    <xf numFmtId="0" fontId="15" fillId="4" borderId="0" xfId="0" applyFont="1" applyFill="1" applyAlignment="1">
      <alignment horizontal="left" wrapText="1"/>
    </xf>
    <xf numFmtId="0" fontId="38" fillId="4" borderId="0" xfId="0" applyFont="1" applyFill="1" applyAlignment="1">
      <alignment horizontal="center" wrapText="1"/>
    </xf>
    <xf numFmtId="0" fontId="21" fillId="4" borderId="105" xfId="0" applyFont="1" applyFill="1" applyBorder="1" applyAlignment="1">
      <alignment horizontal="left" vertical="center" wrapText="1"/>
    </xf>
    <xf numFmtId="0" fontId="21" fillId="4" borderId="71" xfId="0" applyFont="1" applyFill="1" applyBorder="1" applyAlignment="1">
      <alignment horizontal="left" vertical="center" wrapText="1"/>
    </xf>
    <xf numFmtId="0" fontId="21" fillId="4" borderId="73" xfId="0" applyFont="1" applyFill="1" applyBorder="1" applyAlignment="1">
      <alignment horizontal="left" vertical="center" wrapText="1"/>
    </xf>
    <xf numFmtId="0" fontId="28" fillId="4" borderId="101" xfId="0" applyFont="1" applyFill="1" applyBorder="1" applyAlignment="1">
      <alignment horizontal="left" vertical="top" wrapText="1"/>
    </xf>
    <xf numFmtId="0" fontId="28" fillId="4" borderId="26" xfId="0" applyFont="1" applyFill="1" applyBorder="1" applyAlignment="1">
      <alignment horizontal="left" vertical="top" wrapText="1"/>
    </xf>
    <xf numFmtId="0" fontId="21" fillId="4" borderId="59" xfId="0" applyFont="1" applyFill="1" applyBorder="1" applyAlignment="1">
      <alignment horizontal="left" vertical="center" wrapText="1"/>
    </xf>
    <xf numFmtId="0" fontId="21" fillId="4" borderId="83" xfId="0" applyFont="1" applyFill="1" applyBorder="1" applyAlignment="1">
      <alignment horizontal="left" vertical="center" wrapText="1"/>
    </xf>
    <xf numFmtId="0" fontId="12" fillId="4" borderId="2" xfId="0" applyFont="1" applyFill="1" applyBorder="1" applyAlignment="1">
      <alignment horizontal="left" vertical="top" wrapText="1"/>
    </xf>
    <xf numFmtId="0" fontId="14" fillId="4" borderId="31" xfId="0" applyFont="1" applyFill="1" applyBorder="1" applyAlignment="1">
      <alignment horizontal="left" vertical="top" wrapText="1"/>
    </xf>
    <xf numFmtId="0" fontId="14" fillId="4" borderId="5" xfId="0" applyFont="1" applyFill="1" applyBorder="1" applyAlignment="1">
      <alignment horizontal="left" vertical="top" wrapText="1"/>
    </xf>
    <xf numFmtId="0" fontId="14" fillId="4" borderId="20" xfId="0" applyFont="1" applyFill="1" applyBorder="1" applyAlignment="1">
      <alignment horizontal="left" vertical="top" wrapText="1"/>
    </xf>
    <xf numFmtId="0" fontId="14" fillId="4" borderId="13" xfId="0" applyFont="1" applyFill="1" applyBorder="1" applyAlignment="1">
      <alignment horizontal="left" vertical="top" wrapText="1"/>
    </xf>
    <xf numFmtId="0" fontId="14" fillId="4" borderId="21" xfId="0" applyFont="1" applyFill="1" applyBorder="1" applyAlignment="1">
      <alignment horizontal="left" vertical="top" wrapText="1"/>
    </xf>
    <xf numFmtId="0" fontId="28" fillId="4" borderId="25" xfId="0" applyFont="1" applyFill="1" applyBorder="1" applyAlignment="1">
      <alignment horizontal="left" vertical="top" wrapText="1"/>
    </xf>
    <xf numFmtId="0" fontId="28" fillId="4" borderId="29" xfId="0" applyFont="1" applyFill="1" applyBorder="1" applyAlignment="1">
      <alignment horizontal="left" vertical="top" wrapText="1"/>
    </xf>
    <xf numFmtId="0" fontId="12" fillId="8" borderId="25" xfId="0" applyFont="1" applyFill="1" applyBorder="1" applyAlignment="1">
      <alignment horizontal="left" vertical="top" wrapText="1"/>
    </xf>
    <xf numFmtId="0" fontId="12" fillId="8" borderId="26" xfId="0" applyFont="1" applyFill="1" applyBorder="1" applyAlignment="1">
      <alignment horizontal="left" vertical="top" wrapText="1"/>
    </xf>
    <xf numFmtId="0" fontId="12" fillId="4" borderId="102" xfId="1" applyFont="1" applyFill="1" applyBorder="1" applyAlignment="1">
      <alignment horizontal="left" vertical="top" wrapText="1"/>
    </xf>
    <xf numFmtId="0" fontId="14" fillId="4" borderId="78" xfId="1" applyFont="1" applyFill="1" applyBorder="1" applyAlignment="1">
      <alignment horizontal="left" vertical="top" wrapText="1"/>
    </xf>
    <xf numFmtId="0" fontId="12" fillId="4" borderId="62" xfId="1" applyFont="1" applyFill="1" applyBorder="1" applyAlignment="1">
      <alignment horizontal="left" vertical="top" wrapText="1"/>
    </xf>
    <xf numFmtId="0" fontId="14" fillId="4" borderId="102" xfId="1" applyFont="1" applyFill="1" applyBorder="1" applyAlignment="1">
      <alignment horizontal="left" vertical="top" wrapText="1"/>
    </xf>
    <xf numFmtId="0" fontId="12" fillId="8" borderId="62" xfId="0" applyFont="1" applyFill="1" applyBorder="1" applyAlignment="1">
      <alignment horizontal="left" vertical="top" wrapText="1"/>
    </xf>
    <xf numFmtId="0" fontId="14" fillId="8" borderId="102" xfId="0" applyFont="1" applyFill="1" applyBorder="1" applyAlignment="1">
      <alignment horizontal="left" vertical="top" wrapText="1"/>
    </xf>
    <xf numFmtId="0" fontId="14" fillId="4" borderId="67" xfId="1" applyFont="1" applyFill="1" applyBorder="1" applyAlignment="1">
      <alignment horizontal="left" vertical="top" wrapText="1"/>
    </xf>
    <xf numFmtId="0" fontId="12" fillId="4" borderId="5" xfId="0" applyFont="1" applyFill="1" applyBorder="1" applyAlignment="1">
      <alignment horizontal="left" vertical="top" wrapText="1"/>
    </xf>
    <xf numFmtId="0" fontId="12" fillId="4" borderId="98" xfId="0" applyFont="1" applyFill="1" applyBorder="1" applyAlignment="1">
      <alignment horizontal="left" vertical="top" wrapText="1"/>
    </xf>
    <xf numFmtId="0" fontId="14" fillId="4" borderId="125" xfId="0" applyFont="1" applyFill="1" applyBorder="1" applyAlignment="1">
      <alignment horizontal="left" vertical="top" wrapText="1"/>
    </xf>
    <xf numFmtId="0" fontId="12" fillId="4" borderId="25" xfId="0" applyFont="1" applyFill="1" applyBorder="1" applyAlignment="1">
      <alignment horizontal="left" vertical="top" wrapText="1"/>
    </xf>
    <xf numFmtId="0" fontId="14" fillId="4" borderId="25" xfId="0" applyFont="1" applyFill="1" applyBorder="1" applyAlignment="1">
      <alignment horizontal="left" vertical="top" wrapText="1"/>
    </xf>
    <xf numFmtId="0" fontId="12" fillId="4" borderId="26" xfId="0" applyFont="1" applyFill="1" applyBorder="1" applyAlignment="1">
      <alignment horizontal="left" vertical="top" wrapText="1"/>
    </xf>
    <xf numFmtId="0" fontId="14" fillId="4" borderId="26" xfId="0" applyFont="1" applyFill="1" applyBorder="1" applyAlignment="1">
      <alignment horizontal="left" vertical="top" wrapText="1"/>
    </xf>
    <xf numFmtId="0" fontId="14" fillId="4" borderId="64" xfId="0" applyFont="1" applyFill="1" applyBorder="1" applyAlignment="1">
      <alignment horizontal="left" vertical="top" wrapText="1"/>
    </xf>
    <xf numFmtId="0" fontId="22" fillId="4" borderId="27" xfId="0" applyFont="1" applyFill="1" applyBorder="1" applyAlignment="1">
      <alignment horizontal="left" vertical="top" wrapText="1"/>
    </xf>
    <xf numFmtId="0" fontId="22" fillId="4" borderId="64" xfId="0" applyFont="1" applyFill="1" applyBorder="1" applyAlignment="1">
      <alignment horizontal="left" vertical="top" wrapText="1"/>
    </xf>
    <xf numFmtId="0" fontId="22" fillId="4" borderId="62" xfId="1" applyFont="1" applyFill="1" applyBorder="1" applyAlignment="1">
      <alignment horizontal="left" vertical="top" wrapText="1"/>
    </xf>
    <xf numFmtId="0" fontId="22" fillId="4" borderId="67" xfId="1" applyFont="1" applyFill="1" applyBorder="1" applyAlignment="1">
      <alignment horizontal="left" vertical="top" wrapText="1"/>
    </xf>
    <xf numFmtId="0" fontId="22" fillId="4" borderId="71" xfId="0" applyFont="1" applyFill="1" applyBorder="1" applyAlignment="1">
      <alignment horizontal="left" vertical="top" wrapText="1"/>
    </xf>
    <xf numFmtId="0" fontId="22" fillId="4" borderId="73" xfId="0" applyFont="1" applyFill="1" applyBorder="1" applyAlignment="1">
      <alignment horizontal="left" vertical="top" wrapText="1"/>
    </xf>
    <xf numFmtId="0" fontId="22" fillId="4" borderId="2" xfId="0" applyFont="1" applyFill="1" applyBorder="1" applyAlignment="1">
      <alignment horizontal="left" vertical="top" wrapText="1"/>
    </xf>
    <xf numFmtId="0" fontId="22" fillId="4" borderId="31" xfId="0" applyFont="1" applyFill="1" applyBorder="1" applyAlignment="1">
      <alignment horizontal="left" vertical="top" wrapText="1"/>
    </xf>
    <xf numFmtId="0" fontId="22" fillId="4" borderId="5" xfId="0" applyFont="1" applyFill="1" applyBorder="1" applyAlignment="1">
      <alignment horizontal="left" vertical="top" wrapText="1"/>
    </xf>
    <xf numFmtId="0" fontId="22" fillId="4" borderId="20" xfId="0" applyFont="1" applyFill="1" applyBorder="1" applyAlignment="1">
      <alignment horizontal="left" vertical="top" wrapText="1"/>
    </xf>
    <xf numFmtId="0" fontId="22" fillId="4" borderId="13" xfId="0" applyFont="1" applyFill="1" applyBorder="1" applyAlignment="1">
      <alignment horizontal="left" vertical="top" wrapText="1"/>
    </xf>
    <xf numFmtId="0" fontId="22" fillId="4" borderId="21" xfId="0" applyFont="1" applyFill="1" applyBorder="1" applyAlignment="1">
      <alignment horizontal="left" vertical="top" wrapText="1"/>
    </xf>
    <xf numFmtId="0" fontId="22" fillId="4" borderId="102" xfId="1" applyFont="1" applyFill="1" applyBorder="1" applyAlignment="1">
      <alignment horizontal="left" vertical="top" wrapText="1"/>
    </xf>
    <xf numFmtId="0" fontId="22" fillId="4" borderId="78" xfId="1" applyFont="1" applyFill="1" applyBorder="1" applyAlignment="1">
      <alignment horizontal="left" vertical="top" wrapText="1"/>
    </xf>
    <xf numFmtId="0" fontId="22" fillId="4" borderId="44" xfId="0" applyFont="1" applyFill="1" applyBorder="1" applyAlignment="1">
      <alignment horizontal="left" vertical="top" wrapText="1"/>
    </xf>
    <xf numFmtId="0" fontId="22" fillId="4" borderId="41" xfId="0" applyFont="1" applyFill="1" applyBorder="1" applyAlignment="1">
      <alignment horizontal="left" vertical="top" wrapText="1"/>
    </xf>
    <xf numFmtId="0" fontId="22" fillId="8" borderId="62" xfId="0" applyFont="1" applyFill="1" applyBorder="1" applyAlignment="1">
      <alignment horizontal="left" vertical="top" wrapText="1"/>
    </xf>
    <xf numFmtId="0" fontId="22" fillId="8" borderId="102" xfId="0" applyFont="1" applyFill="1" applyBorder="1" applyAlignment="1">
      <alignment horizontal="left" vertical="top" wrapText="1"/>
    </xf>
    <xf numFmtId="0" fontId="22" fillId="8" borderId="78" xfId="0" applyFont="1" applyFill="1" applyBorder="1" applyAlignment="1">
      <alignment horizontal="left" vertical="top" wrapText="1"/>
    </xf>
    <xf numFmtId="0" fontId="22" fillId="4" borderId="8" xfId="0" applyFont="1" applyFill="1" applyBorder="1" applyAlignment="1">
      <alignment vertical="top" wrapText="1"/>
    </xf>
    <xf numFmtId="0" fontId="22" fillId="4" borderId="46" xfId="0" applyFont="1" applyFill="1" applyBorder="1" applyAlignment="1">
      <alignment vertical="top" wrapText="1"/>
    </xf>
    <xf numFmtId="0" fontId="22" fillId="4" borderId="5" xfId="0" applyFont="1" applyFill="1" applyBorder="1" applyAlignment="1">
      <alignment vertical="top" wrapText="1"/>
    </xf>
    <xf numFmtId="0" fontId="22" fillId="4" borderId="20" xfId="0" applyFont="1" applyFill="1" applyBorder="1" applyAlignment="1">
      <alignment vertical="top" wrapText="1"/>
    </xf>
    <xf numFmtId="0" fontId="22" fillId="4" borderId="13" xfId="0" applyFont="1" applyFill="1" applyBorder="1" applyAlignment="1">
      <alignment vertical="top" wrapText="1"/>
    </xf>
    <xf numFmtId="0" fontId="22" fillId="4" borderId="21" xfId="0" applyFont="1" applyFill="1" applyBorder="1" applyAlignment="1">
      <alignment vertical="top" wrapText="1"/>
    </xf>
    <xf numFmtId="0" fontId="39" fillId="0" borderId="68" xfId="0" applyFont="1" applyBorder="1"/>
    <xf numFmtId="0" fontId="41" fillId="0" borderId="69" xfId="0" applyFont="1" applyBorder="1"/>
    <xf numFmtId="0" fontId="39" fillId="0" borderId="69" xfId="0" applyFont="1" applyBorder="1"/>
    <xf numFmtId="0" fontId="39" fillId="0" borderId="71" xfId="0" applyFont="1" applyBorder="1"/>
    <xf numFmtId="0" fontId="39" fillId="0" borderId="0" xfId="0" applyFont="1"/>
    <xf numFmtId="0" fontId="40" fillId="0" borderId="0" xfId="0" applyFont="1" applyAlignment="1">
      <alignment horizontal="center" vertical="center"/>
    </xf>
    <xf numFmtId="0" fontId="49" fillId="6" borderId="52" xfId="0" applyFont="1" applyFill="1" applyBorder="1" applyAlignment="1">
      <alignment horizontal="center" wrapText="1"/>
    </xf>
    <xf numFmtId="0" fontId="50" fillId="5" borderId="53" xfId="0" applyFont="1" applyFill="1" applyBorder="1"/>
    <xf numFmtId="0" fontId="50" fillId="5" borderId="52" xfId="0" applyFont="1" applyFill="1" applyBorder="1"/>
    <xf numFmtId="0" fontId="31" fillId="6" borderId="49" xfId="0" applyFont="1" applyFill="1" applyBorder="1" applyAlignment="1">
      <alignment horizontal="center" vertical="center" wrapText="1"/>
    </xf>
    <xf numFmtId="0" fontId="32" fillId="5" borderId="57" xfId="0" applyFont="1" applyFill="1" applyBorder="1" applyAlignment="1">
      <alignment vertical="center"/>
    </xf>
    <xf numFmtId="0" fontId="31" fillId="6" borderId="50" xfId="0" applyFont="1" applyFill="1" applyBorder="1" applyAlignment="1">
      <alignment horizontal="center" vertical="center" wrapText="1"/>
    </xf>
    <xf numFmtId="0" fontId="32" fillId="5" borderId="14" xfId="0" applyFont="1" applyFill="1" applyBorder="1" applyAlignment="1">
      <alignment vertical="center"/>
    </xf>
    <xf numFmtId="0" fontId="49" fillId="6" borderId="55" xfId="0" applyFont="1" applyFill="1" applyBorder="1" applyAlignment="1">
      <alignment horizontal="center" vertical="center" wrapText="1"/>
    </xf>
    <xf numFmtId="0" fontId="50" fillId="5" borderId="10" xfId="0" applyFont="1" applyFill="1" applyBorder="1" applyAlignment="1">
      <alignment vertical="center"/>
    </xf>
    <xf numFmtId="0" fontId="49" fillId="6" borderId="51" xfId="0" applyFont="1" applyFill="1" applyBorder="1" applyAlignment="1">
      <alignment horizontal="center" vertical="center" wrapText="1"/>
    </xf>
    <xf numFmtId="0" fontId="51" fillId="5" borderId="13" xfId="0" applyFont="1" applyFill="1" applyBorder="1" applyAlignment="1">
      <alignment horizontal="center" vertical="center"/>
    </xf>
    <xf numFmtId="0" fontId="51" fillId="5" borderId="14" xfId="0" applyFont="1" applyFill="1" applyBorder="1" applyAlignment="1">
      <alignment horizontal="center" vertical="center"/>
    </xf>
    <xf numFmtId="0" fontId="49" fillId="6" borderId="36" xfId="0" applyFont="1" applyFill="1" applyBorder="1" applyAlignment="1">
      <alignment horizontal="center" wrapText="1"/>
    </xf>
    <xf numFmtId="0" fontId="49" fillId="6" borderId="38" xfId="0" applyFont="1" applyFill="1" applyBorder="1" applyAlignment="1">
      <alignment horizontal="center" wrapText="1"/>
    </xf>
    <xf numFmtId="0" fontId="49" fillId="6" borderId="37" xfId="0" applyFont="1" applyFill="1" applyBorder="1" applyAlignment="1">
      <alignment horizontal="center" wrapText="1"/>
    </xf>
    <xf numFmtId="0" fontId="51" fillId="5" borderId="56" xfId="0" applyFont="1" applyFill="1" applyBorder="1" applyAlignment="1">
      <alignment horizontal="center" vertical="center" wrapText="1"/>
    </xf>
    <xf numFmtId="0" fontId="51" fillId="5" borderId="58" xfId="0" applyFont="1" applyFill="1" applyBorder="1" applyAlignment="1">
      <alignment horizontal="center" vertical="center" wrapText="1"/>
    </xf>
    <xf numFmtId="0" fontId="33" fillId="0" borderId="0" xfId="0" applyFont="1"/>
    <xf numFmtId="0" fontId="51" fillId="5" borderId="54" xfId="0" applyFont="1" applyFill="1" applyBorder="1" applyAlignment="1">
      <alignment horizontal="center" vertical="center" wrapText="1"/>
    </xf>
    <xf numFmtId="0" fontId="51" fillId="5" borderId="19" xfId="0" applyFont="1" applyFill="1" applyBorder="1" applyAlignment="1">
      <alignment horizontal="center" vertical="center" wrapText="1"/>
    </xf>
    <xf numFmtId="0" fontId="51" fillId="5" borderId="55" xfId="0" applyFont="1" applyFill="1" applyBorder="1" applyAlignment="1">
      <alignment horizontal="center" vertical="center" wrapText="1"/>
    </xf>
    <xf numFmtId="0" fontId="51" fillId="5" borderId="5" xfId="0" applyFont="1" applyFill="1" applyBorder="1" applyAlignment="1">
      <alignment horizontal="center" vertical="center" wrapText="1"/>
    </xf>
    <xf numFmtId="0" fontId="33" fillId="0" borderId="61" xfId="0" applyFont="1" applyBorder="1" applyAlignment="1">
      <alignment horizontal="center" vertical="top" wrapText="1"/>
    </xf>
    <xf numFmtId="0" fontId="33" fillId="0" borderId="0" xfId="0" applyFont="1" applyAlignment="1">
      <alignment horizontal="left"/>
    </xf>
    <xf numFmtId="0" fontId="33" fillId="0" borderId="0" xfId="0" applyFont="1" applyAlignment="1">
      <alignment wrapText="1"/>
    </xf>
    <xf numFmtId="0" fontId="30" fillId="4" borderId="0" xfId="0" applyFont="1" applyFill="1" applyAlignment="1">
      <alignment horizontal="left" vertical="top" wrapText="1"/>
    </xf>
    <xf numFmtId="0" fontId="0" fillId="4" borderId="0" xfId="0" applyFill="1" applyAlignment="1">
      <alignment horizontal="left" vertical="top" wrapText="1"/>
    </xf>
    <xf numFmtId="0" fontId="33" fillId="4" borderId="0" xfId="0" applyFont="1" applyFill="1"/>
    <xf numFmtId="0" fontId="33" fillId="4" borderId="0" xfId="0" applyFont="1" applyFill="1" applyAlignment="1">
      <alignment horizontal="left"/>
    </xf>
    <xf numFmtId="0" fontId="40" fillId="4" borderId="0" xfId="0" applyFont="1" applyFill="1" applyAlignment="1">
      <alignment horizontal="center" vertical="center"/>
    </xf>
    <xf numFmtId="0" fontId="34" fillId="5" borderId="54" xfId="0" applyFont="1" applyFill="1" applyBorder="1" applyAlignment="1">
      <alignment horizontal="center" vertical="center" wrapText="1"/>
    </xf>
    <xf numFmtId="0" fontId="34" fillId="5" borderId="19" xfId="0" applyFont="1" applyFill="1" applyBorder="1" applyAlignment="1">
      <alignment horizontal="center" vertical="center" wrapText="1"/>
    </xf>
    <xf numFmtId="0" fontId="34" fillId="5" borderId="101" xfId="0" applyFont="1" applyFill="1" applyBorder="1" applyAlignment="1">
      <alignment horizontal="center" vertical="center" wrapText="1"/>
    </xf>
    <xf numFmtId="0" fontId="34" fillId="5" borderId="29" xfId="0" applyFont="1" applyFill="1" applyBorder="1" applyAlignment="1">
      <alignment horizontal="center" vertical="center" wrapText="1"/>
    </xf>
    <xf numFmtId="0" fontId="34" fillId="5" borderId="70" xfId="0" applyFont="1" applyFill="1" applyBorder="1" applyAlignment="1">
      <alignment horizontal="center" vertical="center" wrapText="1"/>
    </xf>
    <xf numFmtId="0" fontId="34" fillId="5" borderId="72" xfId="0" applyFont="1" applyFill="1" applyBorder="1" applyAlignment="1">
      <alignment horizontal="center" vertical="center" wrapText="1"/>
    </xf>
    <xf numFmtId="0" fontId="6" fillId="6" borderId="101" xfId="0" applyFont="1" applyFill="1" applyBorder="1" applyAlignment="1">
      <alignment horizontal="center" vertical="center" wrapText="1"/>
    </xf>
    <xf numFmtId="0" fontId="8" fillId="5" borderId="30" xfId="0" applyFont="1" applyFill="1" applyBorder="1" applyAlignment="1">
      <alignment vertical="center"/>
    </xf>
    <xf numFmtId="0" fontId="6" fillId="6" borderId="52" xfId="0" applyFont="1" applyFill="1" applyBorder="1" applyAlignment="1">
      <alignment horizontal="center" wrapText="1"/>
    </xf>
    <xf numFmtId="0" fontId="8" fillId="5" borderId="50" xfId="0" applyFont="1" applyFill="1" applyBorder="1"/>
    <xf numFmtId="0" fontId="37" fillId="4" borderId="68" xfId="0" applyFont="1" applyFill="1" applyBorder="1"/>
    <xf numFmtId="0" fontId="37" fillId="4" borderId="69" xfId="0" applyFont="1" applyFill="1" applyBorder="1"/>
    <xf numFmtId="0" fontId="37" fillId="4" borderId="71" xfId="0" applyFont="1" applyFill="1" applyBorder="1"/>
    <xf numFmtId="0" fontId="37" fillId="4" borderId="0" xfId="0" applyFont="1" applyFill="1"/>
    <xf numFmtId="0" fontId="6" fillId="6" borderId="100" xfId="0" applyFont="1" applyFill="1" applyBorder="1" applyAlignment="1">
      <alignment horizontal="center" vertical="center" wrapText="1"/>
    </xf>
    <xf numFmtId="0" fontId="8" fillId="5" borderId="90" xfId="0" applyFont="1" applyFill="1" applyBorder="1" applyAlignment="1">
      <alignment vertical="center"/>
    </xf>
    <xf numFmtId="0" fontId="23" fillId="5" borderId="51" xfId="0" applyFont="1" applyFill="1" applyBorder="1" applyAlignment="1">
      <alignment horizontal="center" vertical="center" wrapText="1"/>
    </xf>
    <xf numFmtId="0" fontId="26" fillId="5" borderId="10" xfId="0" applyFont="1" applyFill="1" applyBorder="1" applyAlignment="1">
      <alignment vertical="center"/>
    </xf>
    <xf numFmtId="0" fontId="17" fillId="6" borderId="52" xfId="0" applyFont="1" applyFill="1" applyBorder="1" applyAlignment="1">
      <alignment horizontal="center" wrapText="1"/>
    </xf>
    <xf numFmtId="0" fontId="8" fillId="5" borderId="52" xfId="0" applyFont="1" applyFill="1" applyBorder="1"/>
    <xf numFmtId="0" fontId="6" fillId="5" borderId="51" xfId="0" applyFont="1" applyFill="1" applyBorder="1" applyAlignment="1">
      <alignment horizontal="center" vertical="center" wrapText="1"/>
    </xf>
    <xf numFmtId="0" fontId="8" fillId="5" borderId="10" xfId="0" applyFont="1" applyFill="1" applyBorder="1" applyAlignment="1">
      <alignment vertical="center"/>
    </xf>
    <xf numFmtId="0" fontId="8" fillId="5" borderId="53" xfId="0" applyFont="1" applyFill="1" applyBorder="1"/>
    <xf numFmtId="0" fontId="33" fillId="4" borderId="0" xfId="0" applyFont="1" applyFill="1" applyAlignment="1">
      <alignment wrapText="1"/>
    </xf>
    <xf numFmtId="0" fontId="9" fillId="4" borderId="0" xfId="0" applyFont="1" applyFill="1"/>
    <xf numFmtId="0" fontId="0" fillId="4" borderId="0" xfId="0" applyFill="1"/>
    <xf numFmtId="0" fontId="6" fillId="7" borderId="59" xfId="0" applyFont="1" applyFill="1" applyBorder="1" applyAlignment="1">
      <alignment horizontal="center" wrapText="1"/>
    </xf>
    <xf numFmtId="0" fontId="8" fillId="4" borderId="59" xfId="0" applyFont="1" applyFill="1" applyBorder="1"/>
    <xf numFmtId="0" fontId="8" fillId="4" borderId="90" xfId="0" applyFont="1" applyFill="1" applyBorder="1"/>
    <xf numFmtId="0" fontId="6" fillId="7" borderId="5" xfId="0" applyFont="1" applyFill="1" applyBorder="1" applyAlignment="1">
      <alignment horizontal="center" wrapText="1"/>
    </xf>
    <xf numFmtId="0" fontId="6" fillId="7" borderId="7" xfId="0" applyFont="1" applyFill="1" applyBorder="1" applyAlignment="1">
      <alignment horizontal="center" wrapText="1"/>
    </xf>
    <xf numFmtId="0" fontId="6" fillId="7" borderId="13" xfId="0" applyFont="1" applyFill="1" applyBorder="1" applyAlignment="1">
      <alignment horizontal="center" wrapText="1"/>
    </xf>
    <xf numFmtId="0" fontId="6" fillId="7" borderId="14" xfId="0" applyFont="1" applyFill="1" applyBorder="1" applyAlignment="1">
      <alignment horizontal="center" wrapText="1"/>
    </xf>
    <xf numFmtId="0" fontId="34" fillId="4" borderId="33" xfId="0" applyFont="1" applyFill="1" applyBorder="1" applyAlignment="1">
      <alignment horizontal="center" vertical="center" wrapText="1"/>
    </xf>
    <xf numFmtId="0" fontId="34" fillId="4" borderId="5" xfId="0" applyFont="1" applyFill="1" applyBorder="1" applyAlignment="1">
      <alignment horizontal="center" vertical="center" wrapText="1"/>
    </xf>
    <xf numFmtId="0" fontId="34" fillId="4" borderId="44" xfId="0" applyFont="1" applyFill="1" applyBorder="1" applyAlignment="1">
      <alignment horizontal="center" vertical="center" wrapText="1"/>
    </xf>
    <xf numFmtId="0" fontId="48" fillId="4" borderId="71" xfId="0" applyFont="1" applyFill="1" applyBorder="1"/>
    <xf numFmtId="0" fontId="48" fillId="4" borderId="0" xfId="0" applyFont="1" applyFill="1"/>
    <xf numFmtId="0" fontId="48" fillId="4" borderId="68" xfId="0" applyFont="1" applyFill="1" applyBorder="1"/>
    <xf numFmtId="0" fontId="48" fillId="4" borderId="69" xfId="0" applyFont="1" applyFill="1" applyBorder="1"/>
    <xf numFmtId="0" fontId="54" fillId="4" borderId="0" xfId="0" applyFont="1" applyFill="1" applyAlignment="1">
      <alignment horizontal="center"/>
    </xf>
    <xf numFmtId="0" fontId="34" fillId="4" borderId="25" xfId="0" applyFont="1" applyFill="1" applyBorder="1" applyAlignment="1">
      <alignment horizontal="center" vertical="center" wrapText="1"/>
    </xf>
    <xf numFmtId="0" fontId="34" fillId="4" borderId="29" xfId="0" applyFont="1" applyFill="1" applyBorder="1" applyAlignment="1">
      <alignment horizontal="center" vertical="center" wrapText="1"/>
    </xf>
    <xf numFmtId="0" fontId="34" fillId="4" borderId="26" xfId="0" applyFont="1" applyFill="1" applyBorder="1" applyAlignment="1">
      <alignment horizontal="center" vertical="center" wrapText="1"/>
    </xf>
    <xf numFmtId="0" fontId="34" fillId="4" borderId="95" xfId="0" applyFont="1" applyFill="1" applyBorder="1" applyAlignment="1">
      <alignment horizontal="center" vertical="center" wrapText="1"/>
    </xf>
    <xf numFmtId="0" fontId="34" fillId="4" borderId="72" xfId="0" applyFont="1" applyFill="1" applyBorder="1" applyAlignment="1">
      <alignment horizontal="center" vertical="center" wrapText="1"/>
    </xf>
    <xf numFmtId="0" fontId="34" fillId="4" borderId="104" xfId="0" applyFont="1" applyFill="1" applyBorder="1" applyAlignment="1">
      <alignment horizontal="center" vertical="center" wrapText="1"/>
    </xf>
    <xf numFmtId="0" fontId="6" fillId="7" borderId="6" xfId="0" applyFont="1" applyFill="1" applyBorder="1" applyAlignment="1">
      <alignment horizontal="center" wrapText="1"/>
    </xf>
    <xf numFmtId="0" fontId="8" fillId="4" borderId="10" xfId="0" applyFont="1" applyFill="1" applyBorder="1"/>
    <xf numFmtId="0" fontId="8" fillId="4" borderId="15" xfId="0" applyFont="1" applyFill="1" applyBorder="1"/>
    <xf numFmtId="0" fontId="8" fillId="4" borderId="1" xfId="0" applyFont="1" applyFill="1" applyBorder="1"/>
    <xf numFmtId="0" fontId="8" fillId="4" borderId="14" xfId="0" applyFont="1" applyFill="1" applyBorder="1"/>
    <xf numFmtId="0" fontId="6" fillId="7" borderId="1" xfId="0" applyFont="1" applyFill="1" applyBorder="1" applyAlignment="1">
      <alignment horizontal="center" wrapText="1"/>
    </xf>
    <xf numFmtId="0" fontId="6" fillId="7" borderId="15" xfId="0" applyFont="1" applyFill="1" applyBorder="1" applyAlignment="1">
      <alignment horizontal="center" wrapText="1"/>
    </xf>
    <xf numFmtId="0" fontId="6" fillId="7" borderId="8" xfId="0" applyFont="1" applyFill="1" applyBorder="1" applyAlignment="1">
      <alignment horizontal="center" wrapText="1"/>
    </xf>
    <xf numFmtId="0" fontId="6" fillId="7" borderId="9" xfId="0" applyFont="1" applyFill="1" applyBorder="1" applyAlignment="1">
      <alignment horizontal="center" wrapText="1"/>
    </xf>
    <xf numFmtId="0" fontId="40" fillId="0" borderId="68" xfId="0" applyFont="1" applyBorder="1" applyAlignment="1">
      <alignment horizontal="center"/>
    </xf>
    <xf numFmtId="0" fontId="40" fillId="0" borderId="69" xfId="0" applyFont="1" applyBorder="1" applyAlignment="1">
      <alignment horizontal="center"/>
    </xf>
    <xf numFmtId="0" fontId="40" fillId="0" borderId="70" xfId="0" applyFont="1" applyBorder="1" applyAlignment="1">
      <alignment horizontal="center"/>
    </xf>
    <xf numFmtId="0" fontId="38" fillId="0" borderId="0" xfId="0" applyFont="1" applyAlignment="1">
      <alignment horizontal="center"/>
    </xf>
    <xf numFmtId="0" fontId="37" fillId="0" borderId="0" xfId="0" applyFont="1"/>
    <xf numFmtId="0" fontId="9" fillId="4" borderId="6" xfId="0" applyFont="1" applyFill="1" applyBorder="1" applyAlignment="1">
      <alignment horizontal="left" vertical="top" wrapText="1"/>
    </xf>
    <xf numFmtId="0" fontId="0" fillId="0" borderId="10" xfId="0" applyBorder="1" applyAlignment="1">
      <alignment horizontal="left" vertical="top" wrapText="1"/>
    </xf>
    <xf numFmtId="0" fontId="9" fillId="4" borderId="6" xfId="0" applyFont="1" applyFill="1" applyBorder="1" applyAlignment="1">
      <alignment horizontal="left" vertical="center" wrapText="1"/>
    </xf>
    <xf numFmtId="0" fontId="0" fillId="4" borderId="10" xfId="0" applyFill="1" applyBorder="1" applyAlignment="1">
      <alignment horizontal="left" vertical="center" wrapText="1"/>
    </xf>
    <xf numFmtId="0" fontId="9" fillId="4" borderId="6" xfId="0" applyFont="1" applyFill="1" applyBorder="1" applyAlignment="1">
      <alignment horizontal="justify" vertical="top" wrapText="1"/>
    </xf>
    <xf numFmtId="0" fontId="0" fillId="4" borderId="15" xfId="0" applyFill="1" applyBorder="1" applyAlignment="1">
      <alignment horizontal="justify" vertical="top" wrapText="1"/>
    </xf>
    <xf numFmtId="0" fontId="17" fillId="4" borderId="5" xfId="0" applyFont="1" applyFill="1" applyBorder="1"/>
    <xf numFmtId="0" fontId="17" fillId="4" borderId="0" xfId="0" applyFont="1" applyFill="1"/>
    <xf numFmtId="0" fontId="17" fillId="4" borderId="2" xfId="0" applyFont="1" applyFill="1" applyBorder="1"/>
    <xf numFmtId="0" fontId="17" fillId="4" borderId="3" xfId="0" applyFont="1" applyFill="1" applyBorder="1"/>
    <xf numFmtId="0" fontId="6" fillId="4" borderId="0" xfId="0" applyFont="1" applyFill="1"/>
    <xf numFmtId="0" fontId="0" fillId="0" borderId="10" xfId="0" applyBorder="1" applyAlignment="1">
      <alignment horizontal="justify" vertical="top" wrapText="1"/>
    </xf>
    <xf numFmtId="0" fontId="65" fillId="4" borderId="0" xfId="3" applyFont="1" applyFill="1" applyAlignment="1">
      <alignment horizontal="center" vertical="top" wrapText="1"/>
    </xf>
    <xf numFmtId="0" fontId="57" fillId="4" borderId="0" xfId="3" applyFont="1" applyFill="1" applyAlignment="1">
      <alignment horizontal="center" vertical="top" wrapText="1"/>
    </xf>
    <xf numFmtId="0" fontId="57" fillId="4" borderId="75" xfId="3" applyFont="1" applyFill="1" applyBorder="1" applyAlignment="1">
      <alignment horizontal="center" vertical="center" wrapText="1"/>
    </xf>
    <xf numFmtId="0" fontId="57" fillId="4" borderId="114" xfId="3" applyFont="1" applyFill="1" applyBorder="1" applyAlignment="1">
      <alignment horizontal="center" vertical="center" wrapText="1"/>
    </xf>
    <xf numFmtId="0" fontId="57" fillId="4" borderId="76" xfId="3" applyFont="1" applyFill="1" applyBorder="1" applyAlignment="1">
      <alignment horizontal="center" vertical="center" wrapText="1"/>
    </xf>
    <xf numFmtId="0" fontId="57" fillId="4" borderId="25" xfId="3" applyFont="1" applyFill="1" applyBorder="1" applyAlignment="1">
      <alignment horizontal="center" vertical="center" wrapText="1"/>
    </xf>
    <xf numFmtId="0" fontId="57" fillId="4" borderId="111" xfId="3" applyFont="1" applyFill="1" applyBorder="1" applyAlignment="1">
      <alignment horizontal="center" vertical="center"/>
    </xf>
    <xf numFmtId="0" fontId="57" fillId="4" borderId="112" xfId="3" applyFont="1" applyFill="1" applyBorder="1" applyAlignment="1">
      <alignment horizontal="center" vertical="center"/>
    </xf>
    <xf numFmtId="0" fontId="57" fillId="4" borderId="113" xfId="3" applyFont="1" applyFill="1" applyBorder="1" applyAlignment="1">
      <alignment horizontal="center" vertical="center"/>
    </xf>
    <xf numFmtId="0" fontId="57" fillId="4" borderId="101" xfId="3" applyFont="1" applyFill="1" applyBorder="1" applyAlignment="1">
      <alignment horizontal="center" vertical="center" wrapText="1"/>
    </xf>
    <xf numFmtId="0" fontId="57" fillId="4" borderId="29" xfId="3" applyFont="1" applyFill="1" applyBorder="1" applyAlignment="1">
      <alignment horizontal="center" vertical="center" wrapText="1"/>
    </xf>
    <xf numFmtId="0" fontId="57" fillId="4" borderId="115" xfId="3" applyFont="1" applyFill="1" applyBorder="1" applyAlignment="1">
      <alignment horizontal="center" vertical="center" wrapText="1"/>
    </xf>
    <xf numFmtId="0" fontId="57" fillId="4" borderId="116" xfId="3" applyFont="1" applyFill="1" applyBorder="1" applyAlignment="1">
      <alignment horizontal="center" vertical="center" wrapText="1"/>
    </xf>
    <xf numFmtId="0" fontId="56" fillId="4" borderId="118" xfId="3" applyFont="1" applyFill="1" applyBorder="1" applyAlignment="1">
      <alignment horizontal="center" vertical="top" wrapText="1"/>
    </xf>
    <xf numFmtId="0" fontId="56" fillId="4" borderId="119" xfId="3" applyFont="1" applyFill="1" applyBorder="1" applyAlignment="1">
      <alignment horizontal="center" vertical="top" wrapText="1"/>
    </xf>
    <xf numFmtId="0" fontId="56" fillId="4" borderId="120" xfId="3" applyFont="1" applyFill="1" applyBorder="1" applyAlignment="1">
      <alignment horizontal="center" vertical="top" wrapText="1"/>
    </xf>
    <xf numFmtId="0" fontId="58" fillId="4" borderId="36" xfId="3" applyFont="1" applyFill="1" applyBorder="1" applyAlignment="1">
      <alignment horizontal="center" vertical="top" wrapText="1"/>
    </xf>
    <xf numFmtId="0" fontId="58" fillId="4" borderId="38" xfId="3" applyFont="1" applyFill="1" applyBorder="1" applyAlignment="1">
      <alignment horizontal="center" vertical="top" wrapText="1"/>
    </xf>
    <xf numFmtId="0" fontId="58" fillId="4" borderId="37" xfId="3" applyFont="1" applyFill="1" applyBorder="1" applyAlignment="1">
      <alignment horizontal="center" vertical="top" wrapText="1"/>
    </xf>
    <xf numFmtId="0" fontId="58" fillId="4" borderId="36" xfId="3" applyFont="1" applyFill="1" applyBorder="1" applyAlignment="1">
      <alignment horizontal="left" vertical="top" wrapText="1"/>
    </xf>
    <xf numFmtId="0" fontId="58" fillId="4" borderId="38" xfId="3" applyFont="1" applyFill="1" applyBorder="1" applyAlignment="1">
      <alignment horizontal="left" vertical="top" wrapText="1"/>
    </xf>
    <xf numFmtId="0" fontId="58" fillId="4" borderId="37" xfId="3" applyFont="1" applyFill="1" applyBorder="1" applyAlignment="1">
      <alignment horizontal="left" vertical="top" wrapText="1"/>
    </xf>
    <xf numFmtId="0" fontId="66" fillId="4" borderId="0" xfId="3" applyFont="1" applyFill="1" applyAlignment="1">
      <alignment horizontal="center" vertical="top" wrapText="1"/>
    </xf>
    <xf numFmtId="0" fontId="59" fillId="4" borderId="25" xfId="3" applyFont="1" applyFill="1" applyBorder="1" applyAlignment="1">
      <alignment horizontal="justify" vertical="top" wrapText="1"/>
    </xf>
    <xf numFmtId="0" fontId="67" fillId="4" borderId="29" xfId="3" applyFont="1" applyFill="1" applyBorder="1" applyAlignment="1">
      <alignment horizontal="justify" vertical="top" wrapText="1"/>
    </xf>
    <xf numFmtId="0" fontId="67" fillId="4" borderId="26" xfId="3" applyFont="1" applyFill="1" applyBorder="1" applyAlignment="1">
      <alignment horizontal="justify" vertical="top" wrapText="1"/>
    </xf>
    <xf numFmtId="0" fontId="56" fillId="4" borderId="0" xfId="3" applyFont="1" applyFill="1" applyAlignment="1">
      <alignment horizontal="center" vertical="top" wrapText="1"/>
    </xf>
    <xf numFmtId="0" fontId="60" fillId="4" borderId="0" xfId="3" applyFont="1" applyFill="1" applyAlignment="1">
      <alignment horizontal="center" vertical="center" wrapText="1"/>
    </xf>
    <xf numFmtId="0" fontId="57" fillId="4" borderId="76" xfId="3" applyFont="1" applyFill="1" applyBorder="1" applyAlignment="1">
      <alignment horizontal="center" wrapText="1"/>
    </xf>
    <xf numFmtId="0" fontId="57" fillId="4" borderId="25" xfId="3" applyFont="1" applyFill="1" applyBorder="1" applyAlignment="1">
      <alignment horizontal="center" wrapText="1"/>
    </xf>
    <xf numFmtId="0" fontId="57" fillId="4" borderId="106" xfId="3" applyFont="1" applyFill="1" applyBorder="1" applyAlignment="1">
      <alignment horizontal="center" vertical="center" wrapText="1"/>
    </xf>
    <xf numFmtId="0" fontId="57" fillId="4" borderId="62" xfId="3" applyFont="1" applyFill="1" applyBorder="1" applyAlignment="1">
      <alignment horizontal="center" vertical="center" wrapText="1"/>
    </xf>
    <xf numFmtId="0" fontId="57" fillId="4" borderId="36" xfId="3" applyFont="1" applyFill="1" applyBorder="1" applyAlignment="1">
      <alignment horizontal="center" vertical="top" wrapText="1"/>
    </xf>
    <xf numFmtId="0" fontId="57" fillId="4" borderId="38" xfId="3" applyFont="1" applyFill="1" applyBorder="1" applyAlignment="1">
      <alignment horizontal="center" vertical="top" wrapText="1"/>
    </xf>
    <xf numFmtId="0" fontId="57" fillId="4" borderId="37" xfId="3" applyFont="1" applyFill="1" applyBorder="1" applyAlignment="1">
      <alignment horizontal="center" vertical="top" wrapText="1"/>
    </xf>
    <xf numFmtId="0" fontId="56" fillId="4" borderId="25" xfId="3" applyFont="1" applyFill="1" applyBorder="1" applyAlignment="1">
      <alignment horizontal="center" vertical="top" wrapText="1"/>
    </xf>
    <xf numFmtId="0" fontId="56" fillId="4" borderId="29" xfId="3" applyFont="1" applyFill="1" applyBorder="1" applyAlignment="1">
      <alignment horizontal="center" vertical="top" wrapText="1"/>
    </xf>
    <xf numFmtId="0" fontId="56" fillId="4" borderId="26" xfId="3" applyFont="1" applyFill="1" applyBorder="1" applyAlignment="1">
      <alignment horizontal="center" vertical="top" wrapText="1"/>
    </xf>
    <xf numFmtId="0" fontId="57" fillId="4" borderId="36" xfId="3" applyFont="1" applyFill="1" applyBorder="1" applyAlignment="1">
      <alignment horizontal="left" vertical="top" wrapText="1"/>
    </xf>
    <xf numFmtId="0" fontId="57" fillId="4" borderId="38" xfId="3" applyFont="1" applyFill="1" applyBorder="1" applyAlignment="1">
      <alignment horizontal="left" vertical="top" wrapText="1"/>
    </xf>
    <xf numFmtId="0" fontId="57" fillId="4" borderId="37" xfId="3" applyFont="1" applyFill="1" applyBorder="1" applyAlignment="1">
      <alignment horizontal="left" vertical="top" wrapText="1"/>
    </xf>
    <xf numFmtId="0" fontId="57" fillId="4" borderId="34" xfId="3" applyFont="1" applyFill="1" applyBorder="1" applyAlignment="1">
      <alignment horizontal="left" vertical="top" wrapText="1"/>
    </xf>
    <xf numFmtId="0" fontId="57" fillId="4" borderId="35" xfId="3" applyFont="1" applyFill="1" applyBorder="1" applyAlignment="1">
      <alignment horizontal="left" vertical="top" wrapText="1"/>
    </xf>
    <xf numFmtId="0" fontId="57" fillId="4" borderId="41" xfId="3" applyFont="1" applyFill="1" applyBorder="1" applyAlignment="1">
      <alignment horizontal="left" vertical="top" wrapText="1"/>
    </xf>
    <xf numFmtId="0" fontId="57" fillId="4" borderId="36" xfId="3" applyFont="1" applyFill="1" applyBorder="1" applyAlignment="1">
      <alignment vertical="top" wrapText="1"/>
    </xf>
    <xf numFmtId="0" fontId="57" fillId="4" borderId="38" xfId="3" applyFont="1" applyFill="1" applyBorder="1" applyAlignment="1">
      <alignment vertical="top" wrapText="1"/>
    </xf>
    <xf numFmtId="0" fontId="57" fillId="4" borderId="37" xfId="3" applyFont="1" applyFill="1" applyBorder="1" applyAlignment="1">
      <alignment vertical="top" wrapText="1"/>
    </xf>
    <xf numFmtId="0" fontId="64" fillId="4" borderId="25" xfId="3" applyFont="1" applyFill="1" applyBorder="1" applyAlignment="1">
      <alignment horizontal="center" vertical="center" wrapText="1"/>
    </xf>
    <xf numFmtId="0" fontId="64" fillId="4" borderId="26" xfId="3" applyFont="1" applyFill="1" applyBorder="1" applyAlignment="1">
      <alignment horizontal="center" vertical="center" wrapText="1"/>
    </xf>
    <xf numFmtId="0" fontId="63" fillId="4" borderId="25" xfId="3" applyFont="1" applyFill="1" applyBorder="1" applyAlignment="1">
      <alignment horizontal="center" vertical="center" wrapText="1"/>
    </xf>
    <xf numFmtId="0" fontId="63" fillId="4" borderId="29" xfId="3" applyFont="1" applyFill="1" applyBorder="1" applyAlignment="1">
      <alignment horizontal="center" vertical="center" wrapText="1"/>
    </xf>
    <xf numFmtId="0" fontId="63" fillId="4" borderId="26" xfId="3" applyFont="1" applyFill="1" applyBorder="1" applyAlignment="1">
      <alignment horizontal="center" vertical="center" wrapText="1"/>
    </xf>
  </cellXfs>
  <cellStyles count="10">
    <cellStyle name="Comma [0] 2" xfId="5" xr:uid="{00000000-0005-0000-0000-000000000000}"/>
    <cellStyle name="Comma [0] 2 2" xfId="9" xr:uid="{7D3CD7C3-DED5-4AC1-A3DD-73A670008325}"/>
    <cellStyle name="Comma 2" xfId="4" xr:uid="{00000000-0005-0000-0000-000001000000}"/>
    <cellStyle name="Comma 2 2" xfId="8" xr:uid="{D9B33DF7-C77C-40C0-9025-2CAA59640274}"/>
    <cellStyle name="Normal" xfId="0" builtinId="0"/>
    <cellStyle name="Normal 2" xfId="2" xr:uid="{00000000-0005-0000-0000-000003000000}"/>
    <cellStyle name="Normal 3" xfId="3" xr:uid="{00000000-0005-0000-0000-000004000000}"/>
    <cellStyle name="Normal 3 2" xfId="7" xr:uid="{C04F84F1-2F37-4148-A3A1-C49FD46E9C23}"/>
    <cellStyle name="Normal 4" xfId="1" xr:uid="{00000000-0005-0000-0000-000005000000}"/>
    <cellStyle name="Normal 5" xfId="6" xr:uid="{35F85866-33E3-4841-B418-3767259BCC96}"/>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outlinePr summaryBelow="0" summaryRight="0"/>
    <pageSetUpPr fitToPage="1"/>
  </sheetPr>
  <dimension ref="A1:F42"/>
  <sheetViews>
    <sheetView workbookViewId="0">
      <selection activeCell="H17" sqref="H17"/>
    </sheetView>
  </sheetViews>
  <sheetFormatPr defaultColWidth="14.453125" defaultRowHeight="15.75" customHeight="1" x14ac:dyDescent="0.25"/>
  <cols>
    <col min="1" max="1" width="34.26953125" style="34" customWidth="1"/>
    <col min="2" max="2" width="6.54296875" style="34" customWidth="1"/>
    <col min="3" max="3" width="8.54296875" style="34" customWidth="1"/>
    <col min="4" max="4" width="13.54296875" style="34" customWidth="1"/>
    <col min="5" max="5" width="23.26953125" style="34" customWidth="1"/>
    <col min="6" max="6" width="23.6328125" style="34" customWidth="1"/>
    <col min="7" max="16384" width="14.453125" style="34"/>
  </cols>
  <sheetData>
    <row r="1" spans="1:6" ht="15.5" x14ac:dyDescent="0.25">
      <c r="A1" s="32"/>
      <c r="B1" s="32"/>
      <c r="C1" s="32"/>
      <c r="D1" s="32"/>
      <c r="E1" s="33"/>
      <c r="F1" s="33" t="s">
        <v>12</v>
      </c>
    </row>
    <row r="2" spans="1:6" ht="15.5" x14ac:dyDescent="0.25">
      <c r="A2" s="478"/>
      <c r="B2" s="479"/>
      <c r="C2" s="479"/>
      <c r="D2" s="479"/>
      <c r="E2" s="479"/>
      <c r="F2" s="35"/>
    </row>
    <row r="3" spans="1:6" ht="20" x14ac:dyDescent="0.25">
      <c r="A3" s="489" t="s">
        <v>14</v>
      </c>
      <c r="B3" s="489"/>
      <c r="C3" s="489"/>
      <c r="D3" s="489"/>
      <c r="E3" s="489"/>
      <c r="F3" s="489"/>
    </row>
    <row r="4" spans="1:6" ht="15.5" x14ac:dyDescent="0.25">
      <c r="A4" s="36"/>
      <c r="B4" s="32"/>
      <c r="C4" s="32"/>
      <c r="D4" s="32"/>
      <c r="E4" s="32"/>
      <c r="F4" s="32"/>
    </row>
    <row r="5" spans="1:6" ht="18" customHeight="1" x14ac:dyDescent="0.25">
      <c r="A5" s="37" t="s">
        <v>0</v>
      </c>
      <c r="B5" s="480" t="s">
        <v>76</v>
      </c>
      <c r="C5" s="481"/>
      <c r="D5" s="481"/>
      <c r="E5" s="481"/>
      <c r="F5" s="482"/>
    </row>
    <row r="6" spans="1:6" ht="18" customHeight="1" x14ac:dyDescent="0.25">
      <c r="A6" s="38" t="s">
        <v>124</v>
      </c>
      <c r="B6" s="483" t="s">
        <v>131</v>
      </c>
      <c r="C6" s="484"/>
      <c r="D6" s="484"/>
      <c r="E6" s="484"/>
      <c r="F6" s="485"/>
    </row>
    <row r="7" spans="1:6" ht="18" customHeight="1" x14ac:dyDescent="0.25">
      <c r="A7" s="38" t="s">
        <v>15</v>
      </c>
      <c r="B7" s="486" t="s">
        <v>77</v>
      </c>
      <c r="C7" s="487"/>
      <c r="D7" s="487"/>
      <c r="E7" s="487"/>
      <c r="F7" s="488"/>
    </row>
    <row r="8" spans="1:6" ht="18" customHeight="1" x14ac:dyDescent="0.25">
      <c r="A8" s="39" t="s">
        <v>16</v>
      </c>
      <c r="B8" s="474" t="s">
        <v>78</v>
      </c>
      <c r="C8" s="469"/>
      <c r="D8" s="469"/>
      <c r="E8" s="469"/>
      <c r="F8" s="470"/>
    </row>
    <row r="9" spans="1:6" ht="18" customHeight="1" x14ac:dyDescent="0.25">
      <c r="A9" s="39" t="s">
        <v>17</v>
      </c>
      <c r="B9" s="474" t="s">
        <v>125</v>
      </c>
      <c r="C9" s="469"/>
      <c r="D9" s="469"/>
      <c r="E9" s="469"/>
      <c r="F9" s="470"/>
    </row>
    <row r="10" spans="1:6" ht="47.5" customHeight="1" x14ac:dyDescent="0.25">
      <c r="A10" s="493" t="s">
        <v>79</v>
      </c>
      <c r="B10" s="475" t="s">
        <v>83</v>
      </c>
      <c r="C10" s="476"/>
      <c r="D10" s="476"/>
      <c r="E10" s="476"/>
      <c r="F10" s="477"/>
    </row>
    <row r="11" spans="1:6" ht="47.5" customHeight="1" x14ac:dyDescent="0.25">
      <c r="A11" s="494"/>
      <c r="B11" s="462" t="s">
        <v>193</v>
      </c>
      <c r="C11" s="463"/>
      <c r="D11" s="463"/>
      <c r="E11" s="463"/>
      <c r="F11" s="464"/>
    </row>
    <row r="12" spans="1:6" ht="47.5" customHeight="1" x14ac:dyDescent="0.25">
      <c r="A12" s="494"/>
      <c r="B12" s="462" t="s">
        <v>80</v>
      </c>
      <c r="C12" s="463"/>
      <c r="D12" s="463"/>
      <c r="E12" s="463"/>
      <c r="F12" s="464"/>
    </row>
    <row r="13" spans="1:6" ht="47.5" customHeight="1" x14ac:dyDescent="0.25">
      <c r="A13" s="494"/>
      <c r="B13" s="462" t="s">
        <v>81</v>
      </c>
      <c r="C13" s="463"/>
      <c r="D13" s="463"/>
      <c r="E13" s="463"/>
      <c r="F13" s="464"/>
    </row>
    <row r="14" spans="1:6" ht="47.5" customHeight="1" x14ac:dyDescent="0.25">
      <c r="A14" s="495"/>
      <c r="B14" s="462" t="s">
        <v>82</v>
      </c>
      <c r="C14" s="463"/>
      <c r="D14" s="463"/>
      <c r="E14" s="463"/>
      <c r="F14" s="464"/>
    </row>
    <row r="15" spans="1:6" ht="32.25" customHeight="1" x14ac:dyDescent="0.25">
      <c r="A15" s="40" t="s">
        <v>85</v>
      </c>
      <c r="B15" s="462" t="s">
        <v>108</v>
      </c>
      <c r="C15" s="463"/>
      <c r="D15" s="463"/>
      <c r="E15" s="463"/>
      <c r="F15" s="464"/>
    </row>
    <row r="16" spans="1:6" ht="31.5" customHeight="1" x14ac:dyDescent="0.25">
      <c r="A16" s="39" t="s">
        <v>18</v>
      </c>
      <c r="B16" s="496" t="s">
        <v>109</v>
      </c>
      <c r="C16" s="497"/>
      <c r="D16" s="497"/>
      <c r="E16" s="497"/>
      <c r="F16" s="498"/>
    </row>
    <row r="17" spans="1:6" ht="36.75" customHeight="1" x14ac:dyDescent="0.25">
      <c r="A17" s="40" t="s">
        <v>84</v>
      </c>
      <c r="B17" s="474" t="str">
        <f>B16</f>
        <v>Meningkatkan daya saing perekonomian daerah</v>
      </c>
      <c r="C17" s="469"/>
      <c r="D17" s="469"/>
      <c r="E17" s="469"/>
      <c r="F17" s="470"/>
    </row>
    <row r="18" spans="1:6" ht="18" customHeight="1" x14ac:dyDescent="0.25">
      <c r="A18" s="40" t="s">
        <v>110</v>
      </c>
      <c r="B18" s="462" t="s">
        <v>111</v>
      </c>
      <c r="C18" s="463"/>
      <c r="D18" s="463"/>
      <c r="E18" s="463"/>
      <c r="F18" s="464"/>
    </row>
    <row r="19" spans="1:6" ht="18" customHeight="1" x14ac:dyDescent="0.25">
      <c r="A19" s="493" t="s">
        <v>20</v>
      </c>
      <c r="B19" s="499" t="s">
        <v>112</v>
      </c>
      <c r="C19" s="467"/>
      <c r="D19" s="467"/>
      <c r="E19" s="467"/>
      <c r="F19" s="468"/>
    </row>
    <row r="20" spans="1:6" ht="18" customHeight="1" x14ac:dyDescent="0.25">
      <c r="A20" s="494"/>
      <c r="B20" s="462" t="s">
        <v>113</v>
      </c>
      <c r="C20" s="463"/>
      <c r="D20" s="463"/>
      <c r="E20" s="463"/>
      <c r="F20" s="464"/>
    </row>
    <row r="21" spans="1:6" ht="18" customHeight="1" x14ac:dyDescent="0.25">
      <c r="A21" s="494"/>
      <c r="B21" s="462" t="s">
        <v>114</v>
      </c>
      <c r="C21" s="463"/>
      <c r="D21" s="463"/>
      <c r="E21" s="463"/>
      <c r="F21" s="464"/>
    </row>
    <row r="22" spans="1:6" ht="18" customHeight="1" x14ac:dyDescent="0.25">
      <c r="A22" s="495"/>
      <c r="B22" s="462" t="s">
        <v>115</v>
      </c>
      <c r="C22" s="463"/>
      <c r="D22" s="463"/>
      <c r="E22" s="463"/>
      <c r="F22" s="464"/>
    </row>
    <row r="23" spans="1:6" ht="30.75" customHeight="1" x14ac:dyDescent="0.25">
      <c r="A23" s="40" t="s">
        <v>86</v>
      </c>
      <c r="B23" s="465" t="s">
        <v>130</v>
      </c>
      <c r="C23" s="463"/>
      <c r="D23" s="463"/>
      <c r="E23" s="463"/>
      <c r="F23" s="464"/>
    </row>
    <row r="24" spans="1:6" ht="30.75" customHeight="1" x14ac:dyDescent="0.25">
      <c r="A24" s="493" t="s">
        <v>22</v>
      </c>
      <c r="B24" s="466" t="s">
        <v>126</v>
      </c>
      <c r="C24" s="467"/>
      <c r="D24" s="467"/>
      <c r="E24" s="467"/>
      <c r="F24" s="468"/>
    </row>
    <row r="25" spans="1:6" ht="18" customHeight="1" x14ac:dyDescent="0.25">
      <c r="A25" s="494"/>
      <c r="B25" s="463" t="s">
        <v>127</v>
      </c>
      <c r="C25" s="469"/>
      <c r="D25" s="469"/>
      <c r="E25" s="469"/>
      <c r="F25" s="470"/>
    </row>
    <row r="26" spans="1:6" ht="18" customHeight="1" x14ac:dyDescent="0.25">
      <c r="A26" s="495"/>
      <c r="B26" s="463" t="s">
        <v>128</v>
      </c>
      <c r="C26" s="469"/>
      <c r="D26" s="469"/>
      <c r="E26" s="469"/>
      <c r="F26" s="470"/>
    </row>
    <row r="27" spans="1:6" ht="46.5" x14ac:dyDescent="0.25">
      <c r="A27" s="41" t="s">
        <v>116</v>
      </c>
      <c r="B27" s="463" t="s">
        <v>129</v>
      </c>
      <c r="C27" s="469"/>
      <c r="D27" s="469"/>
      <c r="E27" s="469"/>
      <c r="F27" s="470"/>
    </row>
    <row r="28" spans="1:6" ht="33" customHeight="1" x14ac:dyDescent="0.25">
      <c r="A28" s="490" t="s">
        <v>24</v>
      </c>
      <c r="B28" s="471" t="s">
        <v>211</v>
      </c>
      <c r="C28" s="469"/>
      <c r="D28" s="469"/>
      <c r="E28" s="469"/>
      <c r="F28" s="470"/>
    </row>
    <row r="29" spans="1:6" ht="18" customHeight="1" x14ac:dyDescent="0.25">
      <c r="A29" s="491"/>
      <c r="B29" s="471" t="s">
        <v>212</v>
      </c>
      <c r="C29" s="472"/>
      <c r="D29" s="472"/>
      <c r="E29" s="472"/>
      <c r="F29" s="473"/>
    </row>
    <row r="30" spans="1:6" ht="18" customHeight="1" x14ac:dyDescent="0.25">
      <c r="A30" s="491"/>
      <c r="B30" s="471" t="s">
        <v>213</v>
      </c>
      <c r="C30" s="472"/>
      <c r="D30" s="472"/>
      <c r="E30" s="472"/>
      <c r="F30" s="473"/>
    </row>
    <row r="31" spans="1:6" ht="18" customHeight="1" x14ac:dyDescent="0.25">
      <c r="A31" s="492"/>
      <c r="B31" s="471" t="s">
        <v>214</v>
      </c>
      <c r="C31" s="472"/>
      <c r="D31" s="472"/>
      <c r="E31" s="472"/>
      <c r="F31" s="473"/>
    </row>
    <row r="32" spans="1:6" ht="33.75" customHeight="1" x14ac:dyDescent="0.25">
      <c r="A32" s="42" t="s">
        <v>26</v>
      </c>
      <c r="B32" s="457" t="s">
        <v>215</v>
      </c>
      <c r="C32" s="458"/>
      <c r="D32" s="458"/>
      <c r="E32" s="458"/>
      <c r="F32" s="459"/>
    </row>
    <row r="33" spans="1:6" ht="15.5" x14ac:dyDescent="0.25">
      <c r="A33" s="43" t="s">
        <v>87</v>
      </c>
      <c r="B33" s="460" t="s">
        <v>216</v>
      </c>
      <c r="C33" s="461"/>
      <c r="D33" s="461"/>
      <c r="E33" s="461"/>
      <c r="F33" s="461"/>
    </row>
    <row r="36" spans="1:6" ht="15.75" customHeight="1" x14ac:dyDescent="0.25">
      <c r="B36" s="44"/>
    </row>
    <row r="37" spans="1:6" ht="15.75" customHeight="1" x14ac:dyDescent="0.25">
      <c r="B37" s="44"/>
      <c r="F37" s="44"/>
    </row>
    <row r="38" spans="1:6" ht="15.75" customHeight="1" x14ac:dyDescent="0.25">
      <c r="B38" s="44"/>
      <c r="F38" s="44"/>
    </row>
    <row r="39" spans="1:6" ht="15.75" customHeight="1" x14ac:dyDescent="0.25">
      <c r="F39" s="44"/>
    </row>
    <row r="42" spans="1:6" ht="15.75" customHeight="1" x14ac:dyDescent="0.25">
      <c r="A42" s="45"/>
    </row>
  </sheetData>
  <mergeCells count="35">
    <mergeCell ref="A28:A31"/>
    <mergeCell ref="A10:A14"/>
    <mergeCell ref="A19:A22"/>
    <mergeCell ref="A24:A26"/>
    <mergeCell ref="B20:F20"/>
    <mergeCell ref="B14:F14"/>
    <mergeCell ref="B15:F15"/>
    <mergeCell ref="B16:F16"/>
    <mergeCell ref="B17:F17"/>
    <mergeCell ref="B18:F18"/>
    <mergeCell ref="B19:F19"/>
    <mergeCell ref="B8:F8"/>
    <mergeCell ref="A2:E2"/>
    <mergeCell ref="B5:F5"/>
    <mergeCell ref="B6:F6"/>
    <mergeCell ref="B7:F7"/>
    <mergeCell ref="A3:F3"/>
    <mergeCell ref="B9:F9"/>
    <mergeCell ref="B10:F10"/>
    <mergeCell ref="B11:F11"/>
    <mergeCell ref="B12:F12"/>
    <mergeCell ref="B13:F13"/>
    <mergeCell ref="B32:F32"/>
    <mergeCell ref="B33:F33"/>
    <mergeCell ref="B21:F21"/>
    <mergeCell ref="B22:F22"/>
    <mergeCell ref="B23:F23"/>
    <mergeCell ref="B24:F24"/>
    <mergeCell ref="B27:F27"/>
    <mergeCell ref="B28:F28"/>
    <mergeCell ref="B25:F25"/>
    <mergeCell ref="B26:F26"/>
    <mergeCell ref="B30:F30"/>
    <mergeCell ref="B29:F29"/>
    <mergeCell ref="B31:F31"/>
  </mergeCells>
  <pageMargins left="0.7" right="0.7" top="0.75" bottom="0.75" header="0.3" footer="0.3"/>
  <pageSetup paperSize="5" scale="84" fitToHeight="0" orientation="portrait" horizontalDpi="4294967293"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0000"/>
  </sheetPr>
  <dimension ref="A1:T324"/>
  <sheetViews>
    <sheetView topLeftCell="E1" zoomScaleNormal="100" workbookViewId="0">
      <selection activeCell="V11" sqref="V11"/>
    </sheetView>
  </sheetViews>
  <sheetFormatPr defaultRowHeight="11.5" x14ac:dyDescent="0.25"/>
  <cols>
    <col min="1" max="1" width="3.26953125" style="205" bestFit="1" customWidth="1"/>
    <col min="2" max="2" width="23.7265625" style="206" customWidth="1"/>
    <col min="3" max="3" width="17.54296875" style="206" customWidth="1"/>
    <col min="4" max="4" width="12.26953125" style="206" hidden="1" customWidth="1"/>
    <col min="5" max="5" width="2.7265625" style="205" customWidth="1"/>
    <col min="6" max="6" width="17.7265625" style="206" customWidth="1"/>
    <col min="7" max="7" width="13.26953125" style="206" customWidth="1"/>
    <col min="8" max="8" width="5.453125" style="207" customWidth="1"/>
    <col min="9" max="9" width="3" style="207" customWidth="1"/>
    <col min="10" max="10" width="23.26953125" style="208" customWidth="1"/>
    <col min="11" max="11" width="20.81640625" style="208" hidden="1" customWidth="1"/>
    <col min="12" max="12" width="11" style="208" hidden="1" customWidth="1"/>
    <col min="13" max="13" width="4.26953125" style="207" hidden="1" customWidth="1"/>
    <col min="14" max="14" width="3.81640625" style="207" hidden="1" customWidth="1"/>
    <col min="15" max="15" width="5.54296875" style="207" hidden="1" customWidth="1"/>
    <col min="16" max="16" width="22.7265625" style="208" customWidth="1"/>
    <col min="17" max="17" width="7.54296875" style="207" hidden="1" customWidth="1"/>
    <col min="18" max="18" width="14.7265625" style="208" customWidth="1"/>
    <col min="19" max="19" width="12" style="208" hidden="1" customWidth="1"/>
    <col min="20" max="20" width="27.26953125" style="208" customWidth="1"/>
    <col min="21" max="21" width="9.1796875" style="208"/>
    <col min="22" max="22" width="13.1796875" style="208" bestFit="1" customWidth="1"/>
    <col min="23" max="252" width="9.1796875" style="208"/>
    <col min="253" max="253" width="3" style="208" bestFit="1" customWidth="1"/>
    <col min="254" max="254" width="11.54296875" style="208" customWidth="1"/>
    <col min="255" max="255" width="0" style="208" hidden="1" customWidth="1"/>
    <col min="256" max="256" width="2" style="208" customWidth="1"/>
    <col min="257" max="257" width="14.26953125" style="208" customWidth="1"/>
    <col min="258" max="258" width="14.81640625" style="208" customWidth="1"/>
    <col min="259" max="259" width="13.1796875" style="208" customWidth="1"/>
    <col min="260" max="260" width="6.54296875" style="208" customWidth="1"/>
    <col min="261" max="261" width="12.7265625" style="208" customWidth="1"/>
    <col min="262" max="262" width="13.26953125" style="208" customWidth="1"/>
    <col min="263" max="263" width="5.1796875" style="208" customWidth="1"/>
    <col min="264" max="264" width="4.7265625" style="208" customWidth="1"/>
    <col min="265" max="265" width="5" style="208" bestFit="1" customWidth="1"/>
    <col min="266" max="266" width="11" style="208" customWidth="1"/>
    <col min="267" max="267" width="12.26953125" style="208" customWidth="1"/>
    <col min="268" max="268" width="13.7265625" style="208" customWidth="1"/>
    <col min="269" max="269" width="5" style="208" customWidth="1"/>
    <col min="270" max="270" width="5.26953125" style="208" customWidth="1"/>
    <col min="271" max="271" width="5" style="208" bestFit="1" customWidth="1"/>
    <col min="272" max="272" width="11" style="208" customWidth="1"/>
    <col min="273" max="273" width="6.7265625" style="208" customWidth="1"/>
    <col min="274" max="274" width="13.26953125" style="208" customWidth="1"/>
    <col min="275" max="275" width="0" style="208" hidden="1" customWidth="1"/>
    <col min="276" max="276" width="13.7265625" style="208" customWidth="1"/>
    <col min="277" max="508" width="9.1796875" style="208"/>
    <col min="509" max="509" width="3" style="208" bestFit="1" customWidth="1"/>
    <col min="510" max="510" width="11.54296875" style="208" customWidth="1"/>
    <col min="511" max="511" width="0" style="208" hidden="1" customWidth="1"/>
    <col min="512" max="512" width="2" style="208" customWidth="1"/>
    <col min="513" max="513" width="14.26953125" style="208" customWidth="1"/>
    <col min="514" max="514" width="14.81640625" style="208" customWidth="1"/>
    <col min="515" max="515" width="13.1796875" style="208" customWidth="1"/>
    <col min="516" max="516" width="6.54296875" style="208" customWidth="1"/>
    <col min="517" max="517" width="12.7265625" style="208" customWidth="1"/>
    <col min="518" max="518" width="13.26953125" style="208" customWidth="1"/>
    <col min="519" max="519" width="5.1796875" style="208" customWidth="1"/>
    <col min="520" max="520" width="4.7265625" style="208" customWidth="1"/>
    <col min="521" max="521" width="5" style="208" bestFit="1" customWidth="1"/>
    <col min="522" max="522" width="11" style="208" customWidth="1"/>
    <col min="523" max="523" width="12.26953125" style="208" customWidth="1"/>
    <col min="524" max="524" width="13.7265625" style="208" customWidth="1"/>
    <col min="525" max="525" width="5" style="208" customWidth="1"/>
    <col min="526" max="526" width="5.26953125" style="208" customWidth="1"/>
    <col min="527" max="527" width="5" style="208" bestFit="1" customWidth="1"/>
    <col min="528" max="528" width="11" style="208" customWidth="1"/>
    <col min="529" max="529" width="6.7265625" style="208" customWidth="1"/>
    <col min="530" max="530" width="13.26953125" style="208" customWidth="1"/>
    <col min="531" max="531" width="0" style="208" hidden="1" customWidth="1"/>
    <col min="532" max="532" width="13.7265625" style="208" customWidth="1"/>
    <col min="533" max="764" width="9.1796875" style="208"/>
    <col min="765" max="765" width="3" style="208" bestFit="1" customWidth="1"/>
    <col min="766" max="766" width="11.54296875" style="208" customWidth="1"/>
    <col min="767" max="767" width="0" style="208" hidden="1" customWidth="1"/>
    <col min="768" max="768" width="2" style="208" customWidth="1"/>
    <col min="769" max="769" width="14.26953125" style="208" customWidth="1"/>
    <col min="770" max="770" width="14.81640625" style="208" customWidth="1"/>
    <col min="771" max="771" width="13.1796875" style="208" customWidth="1"/>
    <col min="772" max="772" width="6.54296875" style="208" customWidth="1"/>
    <col min="773" max="773" width="12.7265625" style="208" customWidth="1"/>
    <col min="774" max="774" width="13.26953125" style="208" customWidth="1"/>
    <col min="775" max="775" width="5.1796875" style="208" customWidth="1"/>
    <col min="776" max="776" width="4.7265625" style="208" customWidth="1"/>
    <col min="777" max="777" width="5" style="208" bestFit="1" customWidth="1"/>
    <col min="778" max="778" width="11" style="208" customWidth="1"/>
    <col min="779" max="779" width="12.26953125" style="208" customWidth="1"/>
    <col min="780" max="780" width="13.7265625" style="208" customWidth="1"/>
    <col min="781" max="781" width="5" style="208" customWidth="1"/>
    <col min="782" max="782" width="5.26953125" style="208" customWidth="1"/>
    <col min="783" max="783" width="5" style="208" bestFit="1" customWidth="1"/>
    <col min="784" max="784" width="11" style="208" customWidth="1"/>
    <col min="785" max="785" width="6.7265625" style="208" customWidth="1"/>
    <col min="786" max="786" width="13.26953125" style="208" customWidth="1"/>
    <col min="787" max="787" width="0" style="208" hidden="1" customWidth="1"/>
    <col min="788" max="788" width="13.7265625" style="208" customWidth="1"/>
    <col min="789" max="1020" width="9.1796875" style="208"/>
    <col min="1021" max="1021" width="3" style="208" bestFit="1" customWidth="1"/>
    <col min="1022" max="1022" width="11.54296875" style="208" customWidth="1"/>
    <col min="1023" max="1023" width="0" style="208" hidden="1" customWidth="1"/>
    <col min="1024" max="1024" width="2" style="208" customWidth="1"/>
    <col min="1025" max="1025" width="14.26953125" style="208" customWidth="1"/>
    <col min="1026" max="1026" width="14.81640625" style="208" customWidth="1"/>
    <col min="1027" max="1027" width="13.1796875" style="208" customWidth="1"/>
    <col min="1028" max="1028" width="6.54296875" style="208" customWidth="1"/>
    <col min="1029" max="1029" width="12.7265625" style="208" customWidth="1"/>
    <col min="1030" max="1030" width="13.26953125" style="208" customWidth="1"/>
    <col min="1031" max="1031" width="5.1796875" style="208" customWidth="1"/>
    <col min="1032" max="1032" width="4.7265625" style="208" customWidth="1"/>
    <col min="1033" max="1033" width="5" style="208" bestFit="1" customWidth="1"/>
    <col min="1034" max="1034" width="11" style="208" customWidth="1"/>
    <col min="1035" max="1035" width="12.26953125" style="208" customWidth="1"/>
    <col min="1036" max="1036" width="13.7265625" style="208" customWidth="1"/>
    <col min="1037" max="1037" width="5" style="208" customWidth="1"/>
    <col min="1038" max="1038" width="5.26953125" style="208" customWidth="1"/>
    <col min="1039" max="1039" width="5" style="208" bestFit="1" customWidth="1"/>
    <col min="1040" max="1040" width="11" style="208" customWidth="1"/>
    <col min="1041" max="1041" width="6.7265625" style="208" customWidth="1"/>
    <col min="1042" max="1042" width="13.26953125" style="208" customWidth="1"/>
    <col min="1043" max="1043" width="0" style="208" hidden="1" customWidth="1"/>
    <col min="1044" max="1044" width="13.7265625" style="208" customWidth="1"/>
    <col min="1045" max="1276" width="9.1796875" style="208"/>
    <col min="1277" max="1277" width="3" style="208" bestFit="1" customWidth="1"/>
    <col min="1278" max="1278" width="11.54296875" style="208" customWidth="1"/>
    <col min="1279" max="1279" width="0" style="208" hidden="1" customWidth="1"/>
    <col min="1280" max="1280" width="2" style="208" customWidth="1"/>
    <col min="1281" max="1281" width="14.26953125" style="208" customWidth="1"/>
    <col min="1282" max="1282" width="14.81640625" style="208" customWidth="1"/>
    <col min="1283" max="1283" width="13.1796875" style="208" customWidth="1"/>
    <col min="1284" max="1284" width="6.54296875" style="208" customWidth="1"/>
    <col min="1285" max="1285" width="12.7265625" style="208" customWidth="1"/>
    <col min="1286" max="1286" width="13.26953125" style="208" customWidth="1"/>
    <col min="1287" max="1287" width="5.1796875" style="208" customWidth="1"/>
    <col min="1288" max="1288" width="4.7265625" style="208" customWidth="1"/>
    <col min="1289" max="1289" width="5" style="208" bestFit="1" customWidth="1"/>
    <col min="1290" max="1290" width="11" style="208" customWidth="1"/>
    <col min="1291" max="1291" width="12.26953125" style="208" customWidth="1"/>
    <col min="1292" max="1292" width="13.7265625" style="208" customWidth="1"/>
    <col min="1293" max="1293" width="5" style="208" customWidth="1"/>
    <col min="1294" max="1294" width="5.26953125" style="208" customWidth="1"/>
    <col min="1295" max="1295" width="5" style="208" bestFit="1" customWidth="1"/>
    <col min="1296" max="1296" width="11" style="208" customWidth="1"/>
    <col min="1297" max="1297" width="6.7265625" style="208" customWidth="1"/>
    <col min="1298" max="1298" width="13.26953125" style="208" customWidth="1"/>
    <col min="1299" max="1299" width="0" style="208" hidden="1" customWidth="1"/>
    <col min="1300" max="1300" width="13.7265625" style="208" customWidth="1"/>
    <col min="1301" max="1532" width="9.1796875" style="208"/>
    <col min="1533" max="1533" width="3" style="208" bestFit="1" customWidth="1"/>
    <col min="1534" max="1534" width="11.54296875" style="208" customWidth="1"/>
    <col min="1535" max="1535" width="0" style="208" hidden="1" customWidth="1"/>
    <col min="1536" max="1536" width="2" style="208" customWidth="1"/>
    <col min="1537" max="1537" width="14.26953125" style="208" customWidth="1"/>
    <col min="1538" max="1538" width="14.81640625" style="208" customWidth="1"/>
    <col min="1539" max="1539" width="13.1796875" style="208" customWidth="1"/>
    <col min="1540" max="1540" width="6.54296875" style="208" customWidth="1"/>
    <col min="1541" max="1541" width="12.7265625" style="208" customWidth="1"/>
    <col min="1542" max="1542" width="13.26953125" style="208" customWidth="1"/>
    <col min="1543" max="1543" width="5.1796875" style="208" customWidth="1"/>
    <col min="1544" max="1544" width="4.7265625" style="208" customWidth="1"/>
    <col min="1545" max="1545" width="5" style="208" bestFit="1" customWidth="1"/>
    <col min="1546" max="1546" width="11" style="208" customWidth="1"/>
    <col min="1547" max="1547" width="12.26953125" style="208" customWidth="1"/>
    <col min="1548" max="1548" width="13.7265625" style="208" customWidth="1"/>
    <col min="1549" max="1549" width="5" style="208" customWidth="1"/>
    <col min="1550" max="1550" width="5.26953125" style="208" customWidth="1"/>
    <col min="1551" max="1551" width="5" style="208" bestFit="1" customWidth="1"/>
    <col min="1552" max="1552" width="11" style="208" customWidth="1"/>
    <col min="1553" max="1553" width="6.7265625" style="208" customWidth="1"/>
    <col min="1554" max="1554" width="13.26953125" style="208" customWidth="1"/>
    <col min="1555" max="1555" width="0" style="208" hidden="1" customWidth="1"/>
    <col min="1556" max="1556" width="13.7265625" style="208" customWidth="1"/>
    <col min="1557" max="1788" width="9.1796875" style="208"/>
    <col min="1789" max="1789" width="3" style="208" bestFit="1" customWidth="1"/>
    <col min="1790" max="1790" width="11.54296875" style="208" customWidth="1"/>
    <col min="1791" max="1791" width="0" style="208" hidden="1" customWidth="1"/>
    <col min="1792" max="1792" width="2" style="208" customWidth="1"/>
    <col min="1793" max="1793" width="14.26953125" style="208" customWidth="1"/>
    <col min="1794" max="1794" width="14.81640625" style="208" customWidth="1"/>
    <col min="1795" max="1795" width="13.1796875" style="208" customWidth="1"/>
    <col min="1796" max="1796" width="6.54296875" style="208" customWidth="1"/>
    <col min="1797" max="1797" width="12.7265625" style="208" customWidth="1"/>
    <col min="1798" max="1798" width="13.26953125" style="208" customWidth="1"/>
    <col min="1799" max="1799" width="5.1796875" style="208" customWidth="1"/>
    <col min="1800" max="1800" width="4.7265625" style="208" customWidth="1"/>
    <col min="1801" max="1801" width="5" style="208" bestFit="1" customWidth="1"/>
    <col min="1802" max="1802" width="11" style="208" customWidth="1"/>
    <col min="1803" max="1803" width="12.26953125" style="208" customWidth="1"/>
    <col min="1804" max="1804" width="13.7265625" style="208" customWidth="1"/>
    <col min="1805" max="1805" width="5" style="208" customWidth="1"/>
    <col min="1806" max="1806" width="5.26953125" style="208" customWidth="1"/>
    <col min="1807" max="1807" width="5" style="208" bestFit="1" customWidth="1"/>
    <col min="1808" max="1808" width="11" style="208" customWidth="1"/>
    <col min="1809" max="1809" width="6.7265625" style="208" customWidth="1"/>
    <col min="1810" max="1810" width="13.26953125" style="208" customWidth="1"/>
    <col min="1811" max="1811" width="0" style="208" hidden="1" customWidth="1"/>
    <col min="1812" max="1812" width="13.7265625" style="208" customWidth="1"/>
    <col min="1813" max="2044" width="9.1796875" style="208"/>
    <col min="2045" max="2045" width="3" style="208" bestFit="1" customWidth="1"/>
    <col min="2046" max="2046" width="11.54296875" style="208" customWidth="1"/>
    <col min="2047" max="2047" width="0" style="208" hidden="1" customWidth="1"/>
    <col min="2048" max="2048" width="2" style="208" customWidth="1"/>
    <col min="2049" max="2049" width="14.26953125" style="208" customWidth="1"/>
    <col min="2050" max="2050" width="14.81640625" style="208" customWidth="1"/>
    <col min="2051" max="2051" width="13.1796875" style="208" customWidth="1"/>
    <col min="2052" max="2052" width="6.54296875" style="208" customWidth="1"/>
    <col min="2053" max="2053" width="12.7265625" style="208" customWidth="1"/>
    <col min="2054" max="2054" width="13.26953125" style="208" customWidth="1"/>
    <col min="2055" max="2055" width="5.1796875" style="208" customWidth="1"/>
    <col min="2056" max="2056" width="4.7265625" style="208" customWidth="1"/>
    <col min="2057" max="2057" width="5" style="208" bestFit="1" customWidth="1"/>
    <col min="2058" max="2058" width="11" style="208" customWidth="1"/>
    <col min="2059" max="2059" width="12.26953125" style="208" customWidth="1"/>
    <col min="2060" max="2060" width="13.7265625" style="208" customWidth="1"/>
    <col min="2061" max="2061" width="5" style="208" customWidth="1"/>
    <col min="2062" max="2062" width="5.26953125" style="208" customWidth="1"/>
    <col min="2063" max="2063" width="5" style="208" bestFit="1" customWidth="1"/>
    <col min="2064" max="2064" width="11" style="208" customWidth="1"/>
    <col min="2065" max="2065" width="6.7265625" style="208" customWidth="1"/>
    <col min="2066" max="2066" width="13.26953125" style="208" customWidth="1"/>
    <col min="2067" max="2067" width="0" style="208" hidden="1" customWidth="1"/>
    <col min="2068" max="2068" width="13.7265625" style="208" customWidth="1"/>
    <col min="2069" max="2300" width="9.1796875" style="208"/>
    <col min="2301" max="2301" width="3" style="208" bestFit="1" customWidth="1"/>
    <col min="2302" max="2302" width="11.54296875" style="208" customWidth="1"/>
    <col min="2303" max="2303" width="0" style="208" hidden="1" customWidth="1"/>
    <col min="2304" max="2304" width="2" style="208" customWidth="1"/>
    <col min="2305" max="2305" width="14.26953125" style="208" customWidth="1"/>
    <col min="2306" max="2306" width="14.81640625" style="208" customWidth="1"/>
    <col min="2307" max="2307" width="13.1796875" style="208" customWidth="1"/>
    <col min="2308" max="2308" width="6.54296875" style="208" customWidth="1"/>
    <col min="2309" max="2309" width="12.7265625" style="208" customWidth="1"/>
    <col min="2310" max="2310" width="13.26953125" style="208" customWidth="1"/>
    <col min="2311" max="2311" width="5.1796875" style="208" customWidth="1"/>
    <col min="2312" max="2312" width="4.7265625" style="208" customWidth="1"/>
    <col min="2313" max="2313" width="5" style="208" bestFit="1" customWidth="1"/>
    <col min="2314" max="2314" width="11" style="208" customWidth="1"/>
    <col min="2315" max="2315" width="12.26953125" style="208" customWidth="1"/>
    <col min="2316" max="2316" width="13.7265625" style="208" customWidth="1"/>
    <col min="2317" max="2317" width="5" style="208" customWidth="1"/>
    <col min="2318" max="2318" width="5.26953125" style="208" customWidth="1"/>
    <col min="2319" max="2319" width="5" style="208" bestFit="1" customWidth="1"/>
    <col min="2320" max="2320" width="11" style="208" customWidth="1"/>
    <col min="2321" max="2321" width="6.7265625" style="208" customWidth="1"/>
    <col min="2322" max="2322" width="13.26953125" style="208" customWidth="1"/>
    <col min="2323" max="2323" width="0" style="208" hidden="1" customWidth="1"/>
    <col min="2324" max="2324" width="13.7265625" style="208" customWidth="1"/>
    <col min="2325" max="2556" width="9.1796875" style="208"/>
    <col min="2557" max="2557" width="3" style="208" bestFit="1" customWidth="1"/>
    <col min="2558" max="2558" width="11.54296875" style="208" customWidth="1"/>
    <col min="2559" max="2559" width="0" style="208" hidden="1" customWidth="1"/>
    <col min="2560" max="2560" width="2" style="208" customWidth="1"/>
    <col min="2561" max="2561" width="14.26953125" style="208" customWidth="1"/>
    <col min="2562" max="2562" width="14.81640625" style="208" customWidth="1"/>
    <col min="2563" max="2563" width="13.1796875" style="208" customWidth="1"/>
    <col min="2564" max="2564" width="6.54296875" style="208" customWidth="1"/>
    <col min="2565" max="2565" width="12.7265625" style="208" customWidth="1"/>
    <col min="2566" max="2566" width="13.26953125" style="208" customWidth="1"/>
    <col min="2567" max="2567" width="5.1796875" style="208" customWidth="1"/>
    <col min="2568" max="2568" width="4.7265625" style="208" customWidth="1"/>
    <col min="2569" max="2569" width="5" style="208" bestFit="1" customWidth="1"/>
    <col min="2570" max="2570" width="11" style="208" customWidth="1"/>
    <col min="2571" max="2571" width="12.26953125" style="208" customWidth="1"/>
    <col min="2572" max="2572" width="13.7265625" style="208" customWidth="1"/>
    <col min="2573" max="2573" width="5" style="208" customWidth="1"/>
    <col min="2574" max="2574" width="5.26953125" style="208" customWidth="1"/>
    <col min="2575" max="2575" width="5" style="208" bestFit="1" customWidth="1"/>
    <col min="2576" max="2576" width="11" style="208" customWidth="1"/>
    <col min="2577" max="2577" width="6.7265625" style="208" customWidth="1"/>
    <col min="2578" max="2578" width="13.26953125" style="208" customWidth="1"/>
    <col min="2579" max="2579" width="0" style="208" hidden="1" customWidth="1"/>
    <col min="2580" max="2580" width="13.7265625" style="208" customWidth="1"/>
    <col min="2581" max="2812" width="9.1796875" style="208"/>
    <col min="2813" max="2813" width="3" style="208" bestFit="1" customWidth="1"/>
    <col min="2814" max="2814" width="11.54296875" style="208" customWidth="1"/>
    <col min="2815" max="2815" width="0" style="208" hidden="1" customWidth="1"/>
    <col min="2816" max="2816" width="2" style="208" customWidth="1"/>
    <col min="2817" max="2817" width="14.26953125" style="208" customWidth="1"/>
    <col min="2818" max="2818" width="14.81640625" style="208" customWidth="1"/>
    <col min="2819" max="2819" width="13.1796875" style="208" customWidth="1"/>
    <col min="2820" max="2820" width="6.54296875" style="208" customWidth="1"/>
    <col min="2821" max="2821" width="12.7265625" style="208" customWidth="1"/>
    <col min="2822" max="2822" width="13.26953125" style="208" customWidth="1"/>
    <col min="2823" max="2823" width="5.1796875" style="208" customWidth="1"/>
    <col min="2824" max="2824" width="4.7265625" style="208" customWidth="1"/>
    <col min="2825" max="2825" width="5" style="208" bestFit="1" customWidth="1"/>
    <col min="2826" max="2826" width="11" style="208" customWidth="1"/>
    <col min="2827" max="2827" width="12.26953125" style="208" customWidth="1"/>
    <col min="2828" max="2828" width="13.7265625" style="208" customWidth="1"/>
    <col min="2829" max="2829" width="5" style="208" customWidth="1"/>
    <col min="2830" max="2830" width="5.26953125" style="208" customWidth="1"/>
    <col min="2831" max="2831" width="5" style="208" bestFit="1" customWidth="1"/>
    <col min="2832" max="2832" width="11" style="208" customWidth="1"/>
    <col min="2833" max="2833" width="6.7265625" style="208" customWidth="1"/>
    <col min="2834" max="2834" width="13.26953125" style="208" customWidth="1"/>
    <col min="2835" max="2835" width="0" style="208" hidden="1" customWidth="1"/>
    <col min="2836" max="2836" width="13.7265625" style="208" customWidth="1"/>
    <col min="2837" max="3068" width="9.1796875" style="208"/>
    <col min="3069" max="3069" width="3" style="208" bestFit="1" customWidth="1"/>
    <col min="3070" max="3070" width="11.54296875" style="208" customWidth="1"/>
    <col min="3071" max="3071" width="0" style="208" hidden="1" customWidth="1"/>
    <col min="3072" max="3072" width="2" style="208" customWidth="1"/>
    <col min="3073" max="3073" width="14.26953125" style="208" customWidth="1"/>
    <col min="3074" max="3074" width="14.81640625" style="208" customWidth="1"/>
    <col min="3075" max="3075" width="13.1796875" style="208" customWidth="1"/>
    <col min="3076" max="3076" width="6.54296875" style="208" customWidth="1"/>
    <col min="3077" max="3077" width="12.7265625" style="208" customWidth="1"/>
    <col min="3078" max="3078" width="13.26953125" style="208" customWidth="1"/>
    <col min="3079" max="3079" width="5.1796875" style="208" customWidth="1"/>
    <col min="3080" max="3080" width="4.7265625" style="208" customWidth="1"/>
    <col min="3081" max="3081" width="5" style="208" bestFit="1" customWidth="1"/>
    <col min="3082" max="3082" width="11" style="208" customWidth="1"/>
    <col min="3083" max="3083" width="12.26953125" style="208" customWidth="1"/>
    <col min="3084" max="3084" width="13.7265625" style="208" customWidth="1"/>
    <col min="3085" max="3085" width="5" style="208" customWidth="1"/>
    <col min="3086" max="3086" width="5.26953125" style="208" customWidth="1"/>
    <col min="3087" max="3087" width="5" style="208" bestFit="1" customWidth="1"/>
    <col min="3088" max="3088" width="11" style="208" customWidth="1"/>
    <col min="3089" max="3089" width="6.7265625" style="208" customWidth="1"/>
    <col min="3090" max="3090" width="13.26953125" style="208" customWidth="1"/>
    <col min="3091" max="3091" width="0" style="208" hidden="1" customWidth="1"/>
    <col min="3092" max="3092" width="13.7265625" style="208" customWidth="1"/>
    <col min="3093" max="3324" width="9.1796875" style="208"/>
    <col min="3325" max="3325" width="3" style="208" bestFit="1" customWidth="1"/>
    <col min="3326" max="3326" width="11.54296875" style="208" customWidth="1"/>
    <col min="3327" max="3327" width="0" style="208" hidden="1" customWidth="1"/>
    <col min="3328" max="3328" width="2" style="208" customWidth="1"/>
    <col min="3329" max="3329" width="14.26953125" style="208" customWidth="1"/>
    <col min="3330" max="3330" width="14.81640625" style="208" customWidth="1"/>
    <col min="3331" max="3331" width="13.1796875" style="208" customWidth="1"/>
    <col min="3332" max="3332" width="6.54296875" style="208" customWidth="1"/>
    <col min="3333" max="3333" width="12.7265625" style="208" customWidth="1"/>
    <col min="3334" max="3334" width="13.26953125" style="208" customWidth="1"/>
    <col min="3335" max="3335" width="5.1796875" style="208" customWidth="1"/>
    <col min="3336" max="3336" width="4.7265625" style="208" customWidth="1"/>
    <col min="3337" max="3337" width="5" style="208" bestFit="1" customWidth="1"/>
    <col min="3338" max="3338" width="11" style="208" customWidth="1"/>
    <col min="3339" max="3339" width="12.26953125" style="208" customWidth="1"/>
    <col min="3340" max="3340" width="13.7265625" style="208" customWidth="1"/>
    <col min="3341" max="3341" width="5" style="208" customWidth="1"/>
    <col min="3342" max="3342" width="5.26953125" style="208" customWidth="1"/>
    <col min="3343" max="3343" width="5" style="208" bestFit="1" customWidth="1"/>
    <col min="3344" max="3344" width="11" style="208" customWidth="1"/>
    <col min="3345" max="3345" width="6.7265625" style="208" customWidth="1"/>
    <col min="3346" max="3346" width="13.26953125" style="208" customWidth="1"/>
    <col min="3347" max="3347" width="0" style="208" hidden="1" customWidth="1"/>
    <col min="3348" max="3348" width="13.7265625" style="208" customWidth="1"/>
    <col min="3349" max="3580" width="9.1796875" style="208"/>
    <col min="3581" max="3581" width="3" style="208" bestFit="1" customWidth="1"/>
    <col min="3582" max="3582" width="11.54296875" style="208" customWidth="1"/>
    <col min="3583" max="3583" width="0" style="208" hidden="1" customWidth="1"/>
    <col min="3584" max="3584" width="2" style="208" customWidth="1"/>
    <col min="3585" max="3585" width="14.26953125" style="208" customWidth="1"/>
    <col min="3586" max="3586" width="14.81640625" style="208" customWidth="1"/>
    <col min="3587" max="3587" width="13.1796875" style="208" customWidth="1"/>
    <col min="3588" max="3588" width="6.54296875" style="208" customWidth="1"/>
    <col min="3589" max="3589" width="12.7265625" style="208" customWidth="1"/>
    <col min="3590" max="3590" width="13.26953125" style="208" customWidth="1"/>
    <col min="3591" max="3591" width="5.1796875" style="208" customWidth="1"/>
    <col min="3592" max="3592" width="4.7265625" style="208" customWidth="1"/>
    <col min="3593" max="3593" width="5" style="208" bestFit="1" customWidth="1"/>
    <col min="3594" max="3594" width="11" style="208" customWidth="1"/>
    <col min="3595" max="3595" width="12.26953125" style="208" customWidth="1"/>
    <col min="3596" max="3596" width="13.7265625" style="208" customWidth="1"/>
    <col min="3597" max="3597" width="5" style="208" customWidth="1"/>
    <col min="3598" max="3598" width="5.26953125" style="208" customWidth="1"/>
    <col min="3599" max="3599" width="5" style="208" bestFit="1" customWidth="1"/>
    <col min="3600" max="3600" width="11" style="208" customWidth="1"/>
    <col min="3601" max="3601" width="6.7265625" style="208" customWidth="1"/>
    <col min="3602" max="3602" width="13.26953125" style="208" customWidth="1"/>
    <col min="3603" max="3603" width="0" style="208" hidden="1" customWidth="1"/>
    <col min="3604" max="3604" width="13.7265625" style="208" customWidth="1"/>
    <col min="3605" max="3836" width="9.1796875" style="208"/>
    <col min="3837" max="3837" width="3" style="208" bestFit="1" customWidth="1"/>
    <col min="3838" max="3838" width="11.54296875" style="208" customWidth="1"/>
    <col min="3839" max="3839" width="0" style="208" hidden="1" customWidth="1"/>
    <col min="3840" max="3840" width="2" style="208" customWidth="1"/>
    <col min="3841" max="3841" width="14.26953125" style="208" customWidth="1"/>
    <col min="3842" max="3842" width="14.81640625" style="208" customWidth="1"/>
    <col min="3843" max="3843" width="13.1796875" style="208" customWidth="1"/>
    <col min="3844" max="3844" width="6.54296875" style="208" customWidth="1"/>
    <col min="3845" max="3845" width="12.7265625" style="208" customWidth="1"/>
    <col min="3846" max="3846" width="13.26953125" style="208" customWidth="1"/>
    <col min="3847" max="3847" width="5.1796875" style="208" customWidth="1"/>
    <col min="3848" max="3848" width="4.7265625" style="208" customWidth="1"/>
    <col min="3849" max="3849" width="5" style="208" bestFit="1" customWidth="1"/>
    <col min="3850" max="3850" width="11" style="208" customWidth="1"/>
    <col min="3851" max="3851" width="12.26953125" style="208" customWidth="1"/>
    <col min="3852" max="3852" width="13.7265625" style="208" customWidth="1"/>
    <col min="3853" max="3853" width="5" style="208" customWidth="1"/>
    <col min="3854" max="3854" width="5.26953125" style="208" customWidth="1"/>
    <col min="3855" max="3855" width="5" style="208" bestFit="1" customWidth="1"/>
    <col min="3856" max="3856" width="11" style="208" customWidth="1"/>
    <col min="3857" max="3857" width="6.7265625" style="208" customWidth="1"/>
    <col min="3858" max="3858" width="13.26953125" style="208" customWidth="1"/>
    <col min="3859" max="3859" width="0" style="208" hidden="1" customWidth="1"/>
    <col min="3860" max="3860" width="13.7265625" style="208" customWidth="1"/>
    <col min="3861" max="4092" width="9.1796875" style="208"/>
    <col min="4093" max="4093" width="3" style="208" bestFit="1" customWidth="1"/>
    <col min="4094" max="4094" width="11.54296875" style="208" customWidth="1"/>
    <col min="4095" max="4095" width="0" style="208" hidden="1" customWidth="1"/>
    <col min="4096" max="4096" width="2" style="208" customWidth="1"/>
    <col min="4097" max="4097" width="14.26953125" style="208" customWidth="1"/>
    <col min="4098" max="4098" width="14.81640625" style="208" customWidth="1"/>
    <col min="4099" max="4099" width="13.1796875" style="208" customWidth="1"/>
    <col min="4100" max="4100" width="6.54296875" style="208" customWidth="1"/>
    <col min="4101" max="4101" width="12.7265625" style="208" customWidth="1"/>
    <col min="4102" max="4102" width="13.26953125" style="208" customWidth="1"/>
    <col min="4103" max="4103" width="5.1796875" style="208" customWidth="1"/>
    <col min="4104" max="4104" width="4.7265625" style="208" customWidth="1"/>
    <col min="4105" max="4105" width="5" style="208" bestFit="1" customWidth="1"/>
    <col min="4106" max="4106" width="11" style="208" customWidth="1"/>
    <col min="4107" max="4107" width="12.26953125" style="208" customWidth="1"/>
    <col min="4108" max="4108" width="13.7265625" style="208" customWidth="1"/>
    <col min="4109" max="4109" width="5" style="208" customWidth="1"/>
    <col min="4110" max="4110" width="5.26953125" style="208" customWidth="1"/>
    <col min="4111" max="4111" width="5" style="208" bestFit="1" customWidth="1"/>
    <col min="4112" max="4112" width="11" style="208" customWidth="1"/>
    <col min="4113" max="4113" width="6.7265625" style="208" customWidth="1"/>
    <col min="4114" max="4114" width="13.26953125" style="208" customWidth="1"/>
    <col min="4115" max="4115" width="0" style="208" hidden="1" customWidth="1"/>
    <col min="4116" max="4116" width="13.7265625" style="208" customWidth="1"/>
    <col min="4117" max="4348" width="9.1796875" style="208"/>
    <col min="4349" max="4349" width="3" style="208" bestFit="1" customWidth="1"/>
    <col min="4350" max="4350" width="11.54296875" style="208" customWidth="1"/>
    <col min="4351" max="4351" width="0" style="208" hidden="1" customWidth="1"/>
    <col min="4352" max="4352" width="2" style="208" customWidth="1"/>
    <col min="4353" max="4353" width="14.26953125" style="208" customWidth="1"/>
    <col min="4354" max="4354" width="14.81640625" style="208" customWidth="1"/>
    <col min="4355" max="4355" width="13.1796875" style="208" customWidth="1"/>
    <col min="4356" max="4356" width="6.54296875" style="208" customWidth="1"/>
    <col min="4357" max="4357" width="12.7265625" style="208" customWidth="1"/>
    <col min="4358" max="4358" width="13.26953125" style="208" customWidth="1"/>
    <col min="4359" max="4359" width="5.1796875" style="208" customWidth="1"/>
    <col min="4360" max="4360" width="4.7265625" style="208" customWidth="1"/>
    <col min="4361" max="4361" width="5" style="208" bestFit="1" customWidth="1"/>
    <col min="4362" max="4362" width="11" style="208" customWidth="1"/>
    <col min="4363" max="4363" width="12.26953125" style="208" customWidth="1"/>
    <col min="4364" max="4364" width="13.7265625" style="208" customWidth="1"/>
    <col min="4365" max="4365" width="5" style="208" customWidth="1"/>
    <col min="4366" max="4366" width="5.26953125" style="208" customWidth="1"/>
    <col min="4367" max="4367" width="5" style="208" bestFit="1" customWidth="1"/>
    <col min="4368" max="4368" width="11" style="208" customWidth="1"/>
    <col min="4369" max="4369" width="6.7265625" style="208" customWidth="1"/>
    <col min="4370" max="4370" width="13.26953125" style="208" customWidth="1"/>
    <col min="4371" max="4371" width="0" style="208" hidden="1" customWidth="1"/>
    <col min="4372" max="4372" width="13.7265625" style="208" customWidth="1"/>
    <col min="4373" max="4604" width="9.1796875" style="208"/>
    <col min="4605" max="4605" width="3" style="208" bestFit="1" customWidth="1"/>
    <col min="4606" max="4606" width="11.54296875" style="208" customWidth="1"/>
    <col min="4607" max="4607" width="0" style="208" hidden="1" customWidth="1"/>
    <col min="4608" max="4608" width="2" style="208" customWidth="1"/>
    <col min="4609" max="4609" width="14.26953125" style="208" customWidth="1"/>
    <col min="4610" max="4610" width="14.81640625" style="208" customWidth="1"/>
    <col min="4611" max="4611" width="13.1796875" style="208" customWidth="1"/>
    <col min="4612" max="4612" width="6.54296875" style="208" customWidth="1"/>
    <col min="4613" max="4613" width="12.7265625" style="208" customWidth="1"/>
    <col min="4614" max="4614" width="13.26953125" style="208" customWidth="1"/>
    <col min="4615" max="4615" width="5.1796875" style="208" customWidth="1"/>
    <col min="4616" max="4616" width="4.7265625" style="208" customWidth="1"/>
    <col min="4617" max="4617" width="5" style="208" bestFit="1" customWidth="1"/>
    <col min="4618" max="4618" width="11" style="208" customWidth="1"/>
    <col min="4619" max="4619" width="12.26953125" style="208" customWidth="1"/>
    <col min="4620" max="4620" width="13.7265625" style="208" customWidth="1"/>
    <col min="4621" max="4621" width="5" style="208" customWidth="1"/>
    <col min="4622" max="4622" width="5.26953125" style="208" customWidth="1"/>
    <col min="4623" max="4623" width="5" style="208" bestFit="1" customWidth="1"/>
    <col min="4624" max="4624" width="11" style="208" customWidth="1"/>
    <col min="4625" max="4625" width="6.7265625" style="208" customWidth="1"/>
    <col min="4626" max="4626" width="13.26953125" style="208" customWidth="1"/>
    <col min="4627" max="4627" width="0" style="208" hidden="1" customWidth="1"/>
    <col min="4628" max="4628" width="13.7265625" style="208" customWidth="1"/>
    <col min="4629" max="4860" width="9.1796875" style="208"/>
    <col min="4861" max="4861" width="3" style="208" bestFit="1" customWidth="1"/>
    <col min="4862" max="4862" width="11.54296875" style="208" customWidth="1"/>
    <col min="4863" max="4863" width="0" style="208" hidden="1" customWidth="1"/>
    <col min="4864" max="4864" width="2" style="208" customWidth="1"/>
    <col min="4865" max="4865" width="14.26953125" style="208" customWidth="1"/>
    <col min="4866" max="4866" width="14.81640625" style="208" customWidth="1"/>
    <col min="4867" max="4867" width="13.1796875" style="208" customWidth="1"/>
    <col min="4868" max="4868" width="6.54296875" style="208" customWidth="1"/>
    <col min="4869" max="4869" width="12.7265625" style="208" customWidth="1"/>
    <col min="4870" max="4870" width="13.26953125" style="208" customWidth="1"/>
    <col min="4871" max="4871" width="5.1796875" style="208" customWidth="1"/>
    <col min="4872" max="4872" width="4.7265625" style="208" customWidth="1"/>
    <col min="4873" max="4873" width="5" style="208" bestFit="1" customWidth="1"/>
    <col min="4874" max="4874" width="11" style="208" customWidth="1"/>
    <col min="4875" max="4875" width="12.26953125" style="208" customWidth="1"/>
    <col min="4876" max="4876" width="13.7265625" style="208" customWidth="1"/>
    <col min="4877" max="4877" width="5" style="208" customWidth="1"/>
    <col min="4878" max="4878" width="5.26953125" style="208" customWidth="1"/>
    <col min="4879" max="4879" width="5" style="208" bestFit="1" customWidth="1"/>
    <col min="4880" max="4880" width="11" style="208" customWidth="1"/>
    <col min="4881" max="4881" width="6.7265625" style="208" customWidth="1"/>
    <col min="4882" max="4882" width="13.26953125" style="208" customWidth="1"/>
    <col min="4883" max="4883" width="0" style="208" hidden="1" customWidth="1"/>
    <col min="4884" max="4884" width="13.7265625" style="208" customWidth="1"/>
    <col min="4885" max="5116" width="9.1796875" style="208"/>
    <col min="5117" max="5117" width="3" style="208" bestFit="1" customWidth="1"/>
    <col min="5118" max="5118" width="11.54296875" style="208" customWidth="1"/>
    <col min="5119" max="5119" width="0" style="208" hidden="1" customWidth="1"/>
    <col min="5120" max="5120" width="2" style="208" customWidth="1"/>
    <col min="5121" max="5121" width="14.26953125" style="208" customWidth="1"/>
    <col min="5122" max="5122" width="14.81640625" style="208" customWidth="1"/>
    <col min="5123" max="5123" width="13.1796875" style="208" customWidth="1"/>
    <col min="5124" max="5124" width="6.54296875" style="208" customWidth="1"/>
    <col min="5125" max="5125" width="12.7265625" style="208" customWidth="1"/>
    <col min="5126" max="5126" width="13.26953125" style="208" customWidth="1"/>
    <col min="5127" max="5127" width="5.1796875" style="208" customWidth="1"/>
    <col min="5128" max="5128" width="4.7265625" style="208" customWidth="1"/>
    <col min="5129" max="5129" width="5" style="208" bestFit="1" customWidth="1"/>
    <col min="5130" max="5130" width="11" style="208" customWidth="1"/>
    <col min="5131" max="5131" width="12.26953125" style="208" customWidth="1"/>
    <col min="5132" max="5132" width="13.7265625" style="208" customWidth="1"/>
    <col min="5133" max="5133" width="5" style="208" customWidth="1"/>
    <col min="5134" max="5134" width="5.26953125" style="208" customWidth="1"/>
    <col min="5135" max="5135" width="5" style="208" bestFit="1" customWidth="1"/>
    <col min="5136" max="5136" width="11" style="208" customWidth="1"/>
    <col min="5137" max="5137" width="6.7265625" style="208" customWidth="1"/>
    <col min="5138" max="5138" width="13.26953125" style="208" customWidth="1"/>
    <col min="5139" max="5139" width="0" style="208" hidden="1" customWidth="1"/>
    <col min="5140" max="5140" width="13.7265625" style="208" customWidth="1"/>
    <col min="5141" max="5372" width="9.1796875" style="208"/>
    <col min="5373" max="5373" width="3" style="208" bestFit="1" customWidth="1"/>
    <col min="5374" max="5374" width="11.54296875" style="208" customWidth="1"/>
    <col min="5375" max="5375" width="0" style="208" hidden="1" customWidth="1"/>
    <col min="5376" max="5376" width="2" style="208" customWidth="1"/>
    <col min="5377" max="5377" width="14.26953125" style="208" customWidth="1"/>
    <col min="5378" max="5378" width="14.81640625" style="208" customWidth="1"/>
    <col min="5379" max="5379" width="13.1796875" style="208" customWidth="1"/>
    <col min="5380" max="5380" width="6.54296875" style="208" customWidth="1"/>
    <col min="5381" max="5381" width="12.7265625" style="208" customWidth="1"/>
    <col min="5382" max="5382" width="13.26953125" style="208" customWidth="1"/>
    <col min="5383" max="5383" width="5.1796875" style="208" customWidth="1"/>
    <col min="5384" max="5384" width="4.7265625" style="208" customWidth="1"/>
    <col min="5385" max="5385" width="5" style="208" bestFit="1" customWidth="1"/>
    <col min="5386" max="5386" width="11" style="208" customWidth="1"/>
    <col min="5387" max="5387" width="12.26953125" style="208" customWidth="1"/>
    <col min="5388" max="5388" width="13.7265625" style="208" customWidth="1"/>
    <col min="5389" max="5389" width="5" style="208" customWidth="1"/>
    <col min="5390" max="5390" width="5.26953125" style="208" customWidth="1"/>
    <col min="5391" max="5391" width="5" style="208" bestFit="1" customWidth="1"/>
    <col min="5392" max="5392" width="11" style="208" customWidth="1"/>
    <col min="5393" max="5393" width="6.7265625" style="208" customWidth="1"/>
    <col min="5394" max="5394" width="13.26953125" style="208" customWidth="1"/>
    <col min="5395" max="5395" width="0" style="208" hidden="1" customWidth="1"/>
    <col min="5396" max="5396" width="13.7265625" style="208" customWidth="1"/>
    <col min="5397" max="5628" width="9.1796875" style="208"/>
    <col min="5629" max="5629" width="3" style="208" bestFit="1" customWidth="1"/>
    <col min="5630" max="5630" width="11.54296875" style="208" customWidth="1"/>
    <col min="5631" max="5631" width="0" style="208" hidden="1" customWidth="1"/>
    <col min="5632" max="5632" width="2" style="208" customWidth="1"/>
    <col min="5633" max="5633" width="14.26953125" style="208" customWidth="1"/>
    <col min="5634" max="5634" width="14.81640625" style="208" customWidth="1"/>
    <col min="5635" max="5635" width="13.1796875" style="208" customWidth="1"/>
    <col min="5636" max="5636" width="6.54296875" style="208" customWidth="1"/>
    <col min="5637" max="5637" width="12.7265625" style="208" customWidth="1"/>
    <col min="5638" max="5638" width="13.26953125" style="208" customWidth="1"/>
    <col min="5639" max="5639" width="5.1796875" style="208" customWidth="1"/>
    <col min="5640" max="5640" width="4.7265625" style="208" customWidth="1"/>
    <col min="5641" max="5641" width="5" style="208" bestFit="1" customWidth="1"/>
    <col min="5642" max="5642" width="11" style="208" customWidth="1"/>
    <col min="5643" max="5643" width="12.26953125" style="208" customWidth="1"/>
    <col min="5644" max="5644" width="13.7265625" style="208" customWidth="1"/>
    <col min="5645" max="5645" width="5" style="208" customWidth="1"/>
    <col min="5646" max="5646" width="5.26953125" style="208" customWidth="1"/>
    <col min="5647" max="5647" width="5" style="208" bestFit="1" customWidth="1"/>
    <col min="5648" max="5648" width="11" style="208" customWidth="1"/>
    <col min="5649" max="5649" width="6.7265625" style="208" customWidth="1"/>
    <col min="5650" max="5650" width="13.26953125" style="208" customWidth="1"/>
    <col min="5651" max="5651" width="0" style="208" hidden="1" customWidth="1"/>
    <col min="5652" max="5652" width="13.7265625" style="208" customWidth="1"/>
    <col min="5653" max="5884" width="9.1796875" style="208"/>
    <col min="5885" max="5885" width="3" style="208" bestFit="1" customWidth="1"/>
    <col min="5886" max="5886" width="11.54296875" style="208" customWidth="1"/>
    <col min="5887" max="5887" width="0" style="208" hidden="1" customWidth="1"/>
    <col min="5888" max="5888" width="2" style="208" customWidth="1"/>
    <col min="5889" max="5889" width="14.26953125" style="208" customWidth="1"/>
    <col min="5890" max="5890" width="14.81640625" style="208" customWidth="1"/>
    <col min="5891" max="5891" width="13.1796875" style="208" customWidth="1"/>
    <col min="5892" max="5892" width="6.54296875" style="208" customWidth="1"/>
    <col min="5893" max="5893" width="12.7265625" style="208" customWidth="1"/>
    <col min="5894" max="5894" width="13.26953125" style="208" customWidth="1"/>
    <col min="5895" max="5895" width="5.1796875" style="208" customWidth="1"/>
    <col min="5896" max="5896" width="4.7265625" style="208" customWidth="1"/>
    <col min="5897" max="5897" width="5" style="208" bestFit="1" customWidth="1"/>
    <col min="5898" max="5898" width="11" style="208" customWidth="1"/>
    <col min="5899" max="5899" width="12.26953125" style="208" customWidth="1"/>
    <col min="5900" max="5900" width="13.7265625" style="208" customWidth="1"/>
    <col min="5901" max="5901" width="5" style="208" customWidth="1"/>
    <col min="5902" max="5902" width="5.26953125" style="208" customWidth="1"/>
    <col min="5903" max="5903" width="5" style="208" bestFit="1" customWidth="1"/>
    <col min="5904" max="5904" width="11" style="208" customWidth="1"/>
    <col min="5905" max="5905" width="6.7265625" style="208" customWidth="1"/>
    <col min="5906" max="5906" width="13.26953125" style="208" customWidth="1"/>
    <col min="5907" max="5907" width="0" style="208" hidden="1" customWidth="1"/>
    <col min="5908" max="5908" width="13.7265625" style="208" customWidth="1"/>
    <col min="5909" max="6140" width="9.1796875" style="208"/>
    <col min="6141" max="6141" width="3" style="208" bestFit="1" customWidth="1"/>
    <col min="6142" max="6142" width="11.54296875" style="208" customWidth="1"/>
    <col min="6143" max="6143" width="0" style="208" hidden="1" customWidth="1"/>
    <col min="6144" max="6144" width="2" style="208" customWidth="1"/>
    <col min="6145" max="6145" width="14.26953125" style="208" customWidth="1"/>
    <col min="6146" max="6146" width="14.81640625" style="208" customWidth="1"/>
    <col min="6147" max="6147" width="13.1796875" style="208" customWidth="1"/>
    <col min="6148" max="6148" width="6.54296875" style="208" customWidth="1"/>
    <col min="6149" max="6149" width="12.7265625" style="208" customWidth="1"/>
    <col min="6150" max="6150" width="13.26953125" style="208" customWidth="1"/>
    <col min="6151" max="6151" width="5.1796875" style="208" customWidth="1"/>
    <col min="6152" max="6152" width="4.7265625" style="208" customWidth="1"/>
    <col min="6153" max="6153" width="5" style="208" bestFit="1" customWidth="1"/>
    <col min="6154" max="6154" width="11" style="208" customWidth="1"/>
    <col min="6155" max="6155" width="12.26953125" style="208" customWidth="1"/>
    <col min="6156" max="6156" width="13.7265625" style="208" customWidth="1"/>
    <col min="6157" max="6157" width="5" style="208" customWidth="1"/>
    <col min="6158" max="6158" width="5.26953125" style="208" customWidth="1"/>
    <col min="6159" max="6159" width="5" style="208" bestFit="1" customWidth="1"/>
    <col min="6160" max="6160" width="11" style="208" customWidth="1"/>
    <col min="6161" max="6161" width="6.7265625" style="208" customWidth="1"/>
    <col min="6162" max="6162" width="13.26953125" style="208" customWidth="1"/>
    <col min="6163" max="6163" width="0" style="208" hidden="1" customWidth="1"/>
    <col min="6164" max="6164" width="13.7265625" style="208" customWidth="1"/>
    <col min="6165" max="6396" width="9.1796875" style="208"/>
    <col min="6397" max="6397" width="3" style="208" bestFit="1" customWidth="1"/>
    <col min="6398" max="6398" width="11.54296875" style="208" customWidth="1"/>
    <col min="6399" max="6399" width="0" style="208" hidden="1" customWidth="1"/>
    <col min="6400" max="6400" width="2" style="208" customWidth="1"/>
    <col min="6401" max="6401" width="14.26953125" style="208" customWidth="1"/>
    <col min="6402" max="6402" width="14.81640625" style="208" customWidth="1"/>
    <col min="6403" max="6403" width="13.1796875" style="208" customWidth="1"/>
    <col min="6404" max="6404" width="6.54296875" style="208" customWidth="1"/>
    <col min="6405" max="6405" width="12.7265625" style="208" customWidth="1"/>
    <col min="6406" max="6406" width="13.26953125" style="208" customWidth="1"/>
    <col min="6407" max="6407" width="5.1796875" style="208" customWidth="1"/>
    <col min="6408" max="6408" width="4.7265625" style="208" customWidth="1"/>
    <col min="6409" max="6409" width="5" style="208" bestFit="1" customWidth="1"/>
    <col min="6410" max="6410" width="11" style="208" customWidth="1"/>
    <col min="6411" max="6411" width="12.26953125" style="208" customWidth="1"/>
    <col min="6412" max="6412" width="13.7265625" style="208" customWidth="1"/>
    <col min="6413" max="6413" width="5" style="208" customWidth="1"/>
    <col min="6414" max="6414" width="5.26953125" style="208" customWidth="1"/>
    <col min="6415" max="6415" width="5" style="208" bestFit="1" customWidth="1"/>
    <col min="6416" max="6416" width="11" style="208" customWidth="1"/>
    <col min="6417" max="6417" width="6.7265625" style="208" customWidth="1"/>
    <col min="6418" max="6418" width="13.26953125" style="208" customWidth="1"/>
    <col min="6419" max="6419" width="0" style="208" hidden="1" customWidth="1"/>
    <col min="6420" max="6420" width="13.7265625" style="208" customWidth="1"/>
    <col min="6421" max="6652" width="9.1796875" style="208"/>
    <col min="6653" max="6653" width="3" style="208" bestFit="1" customWidth="1"/>
    <col min="6654" max="6654" width="11.54296875" style="208" customWidth="1"/>
    <col min="6655" max="6655" width="0" style="208" hidden="1" customWidth="1"/>
    <col min="6656" max="6656" width="2" style="208" customWidth="1"/>
    <col min="6657" max="6657" width="14.26953125" style="208" customWidth="1"/>
    <col min="6658" max="6658" width="14.81640625" style="208" customWidth="1"/>
    <col min="6659" max="6659" width="13.1796875" style="208" customWidth="1"/>
    <col min="6660" max="6660" width="6.54296875" style="208" customWidth="1"/>
    <col min="6661" max="6661" width="12.7265625" style="208" customWidth="1"/>
    <col min="6662" max="6662" width="13.26953125" style="208" customWidth="1"/>
    <col min="6663" max="6663" width="5.1796875" style="208" customWidth="1"/>
    <col min="6664" max="6664" width="4.7265625" style="208" customWidth="1"/>
    <col min="6665" max="6665" width="5" style="208" bestFit="1" customWidth="1"/>
    <col min="6666" max="6666" width="11" style="208" customWidth="1"/>
    <col min="6667" max="6667" width="12.26953125" style="208" customWidth="1"/>
    <col min="6668" max="6668" width="13.7265625" style="208" customWidth="1"/>
    <col min="6669" max="6669" width="5" style="208" customWidth="1"/>
    <col min="6670" max="6670" width="5.26953125" style="208" customWidth="1"/>
    <col min="6671" max="6671" width="5" style="208" bestFit="1" customWidth="1"/>
    <col min="6672" max="6672" width="11" style="208" customWidth="1"/>
    <col min="6673" max="6673" width="6.7265625" style="208" customWidth="1"/>
    <col min="6674" max="6674" width="13.26953125" style="208" customWidth="1"/>
    <col min="6675" max="6675" width="0" style="208" hidden="1" customWidth="1"/>
    <col min="6676" max="6676" width="13.7265625" style="208" customWidth="1"/>
    <col min="6677" max="6908" width="9.1796875" style="208"/>
    <col min="6909" max="6909" width="3" style="208" bestFit="1" customWidth="1"/>
    <col min="6910" max="6910" width="11.54296875" style="208" customWidth="1"/>
    <col min="6911" max="6911" width="0" style="208" hidden="1" customWidth="1"/>
    <col min="6912" max="6912" width="2" style="208" customWidth="1"/>
    <col min="6913" max="6913" width="14.26953125" style="208" customWidth="1"/>
    <col min="6914" max="6914" width="14.81640625" style="208" customWidth="1"/>
    <col min="6915" max="6915" width="13.1796875" style="208" customWidth="1"/>
    <col min="6916" max="6916" width="6.54296875" style="208" customWidth="1"/>
    <col min="6917" max="6917" width="12.7265625" style="208" customWidth="1"/>
    <col min="6918" max="6918" width="13.26953125" style="208" customWidth="1"/>
    <col min="6919" max="6919" width="5.1796875" style="208" customWidth="1"/>
    <col min="6920" max="6920" width="4.7265625" style="208" customWidth="1"/>
    <col min="6921" max="6921" width="5" style="208" bestFit="1" customWidth="1"/>
    <col min="6922" max="6922" width="11" style="208" customWidth="1"/>
    <col min="6923" max="6923" width="12.26953125" style="208" customWidth="1"/>
    <col min="6924" max="6924" width="13.7265625" style="208" customWidth="1"/>
    <col min="6925" max="6925" width="5" style="208" customWidth="1"/>
    <col min="6926" max="6926" width="5.26953125" style="208" customWidth="1"/>
    <col min="6927" max="6927" width="5" style="208" bestFit="1" customWidth="1"/>
    <col min="6928" max="6928" width="11" style="208" customWidth="1"/>
    <col min="6929" max="6929" width="6.7265625" style="208" customWidth="1"/>
    <col min="6930" max="6930" width="13.26953125" style="208" customWidth="1"/>
    <col min="6931" max="6931" width="0" style="208" hidden="1" customWidth="1"/>
    <col min="6932" max="6932" width="13.7265625" style="208" customWidth="1"/>
    <col min="6933" max="7164" width="9.1796875" style="208"/>
    <col min="7165" max="7165" width="3" style="208" bestFit="1" customWidth="1"/>
    <col min="7166" max="7166" width="11.54296875" style="208" customWidth="1"/>
    <col min="7167" max="7167" width="0" style="208" hidden="1" customWidth="1"/>
    <col min="7168" max="7168" width="2" style="208" customWidth="1"/>
    <col min="7169" max="7169" width="14.26953125" style="208" customWidth="1"/>
    <col min="7170" max="7170" width="14.81640625" style="208" customWidth="1"/>
    <col min="7171" max="7171" width="13.1796875" style="208" customWidth="1"/>
    <col min="7172" max="7172" width="6.54296875" style="208" customWidth="1"/>
    <col min="7173" max="7173" width="12.7265625" style="208" customWidth="1"/>
    <col min="7174" max="7174" width="13.26953125" style="208" customWidth="1"/>
    <col min="7175" max="7175" width="5.1796875" style="208" customWidth="1"/>
    <col min="7176" max="7176" width="4.7265625" style="208" customWidth="1"/>
    <col min="7177" max="7177" width="5" style="208" bestFit="1" customWidth="1"/>
    <col min="7178" max="7178" width="11" style="208" customWidth="1"/>
    <col min="7179" max="7179" width="12.26953125" style="208" customWidth="1"/>
    <col min="7180" max="7180" width="13.7265625" style="208" customWidth="1"/>
    <col min="7181" max="7181" width="5" style="208" customWidth="1"/>
    <col min="7182" max="7182" width="5.26953125" style="208" customWidth="1"/>
    <col min="7183" max="7183" width="5" style="208" bestFit="1" customWidth="1"/>
    <col min="7184" max="7184" width="11" style="208" customWidth="1"/>
    <col min="7185" max="7185" width="6.7265625" style="208" customWidth="1"/>
    <col min="7186" max="7186" width="13.26953125" style="208" customWidth="1"/>
    <col min="7187" max="7187" width="0" style="208" hidden="1" customWidth="1"/>
    <col min="7188" max="7188" width="13.7265625" style="208" customWidth="1"/>
    <col min="7189" max="7420" width="9.1796875" style="208"/>
    <col min="7421" max="7421" width="3" style="208" bestFit="1" customWidth="1"/>
    <col min="7422" max="7422" width="11.54296875" style="208" customWidth="1"/>
    <col min="7423" max="7423" width="0" style="208" hidden="1" customWidth="1"/>
    <col min="7424" max="7424" width="2" style="208" customWidth="1"/>
    <col min="7425" max="7425" width="14.26953125" style="208" customWidth="1"/>
    <col min="7426" max="7426" width="14.81640625" style="208" customWidth="1"/>
    <col min="7427" max="7427" width="13.1796875" style="208" customWidth="1"/>
    <col min="7428" max="7428" width="6.54296875" style="208" customWidth="1"/>
    <col min="7429" max="7429" width="12.7265625" style="208" customWidth="1"/>
    <col min="7430" max="7430" width="13.26953125" style="208" customWidth="1"/>
    <col min="7431" max="7431" width="5.1796875" style="208" customWidth="1"/>
    <col min="7432" max="7432" width="4.7265625" style="208" customWidth="1"/>
    <col min="7433" max="7433" width="5" style="208" bestFit="1" customWidth="1"/>
    <col min="7434" max="7434" width="11" style="208" customWidth="1"/>
    <col min="7435" max="7435" width="12.26953125" style="208" customWidth="1"/>
    <col min="7436" max="7436" width="13.7265625" style="208" customWidth="1"/>
    <col min="7437" max="7437" width="5" style="208" customWidth="1"/>
    <col min="7438" max="7438" width="5.26953125" style="208" customWidth="1"/>
    <col min="7439" max="7439" width="5" style="208" bestFit="1" customWidth="1"/>
    <col min="7440" max="7440" width="11" style="208" customWidth="1"/>
    <col min="7441" max="7441" width="6.7265625" style="208" customWidth="1"/>
    <col min="7442" max="7442" width="13.26953125" style="208" customWidth="1"/>
    <col min="7443" max="7443" width="0" style="208" hidden="1" customWidth="1"/>
    <col min="7444" max="7444" width="13.7265625" style="208" customWidth="1"/>
    <col min="7445" max="7676" width="9.1796875" style="208"/>
    <col min="7677" max="7677" width="3" style="208" bestFit="1" customWidth="1"/>
    <col min="7678" max="7678" width="11.54296875" style="208" customWidth="1"/>
    <col min="7679" max="7679" width="0" style="208" hidden="1" customWidth="1"/>
    <col min="7680" max="7680" width="2" style="208" customWidth="1"/>
    <col min="7681" max="7681" width="14.26953125" style="208" customWidth="1"/>
    <col min="7682" max="7682" width="14.81640625" style="208" customWidth="1"/>
    <col min="7683" max="7683" width="13.1796875" style="208" customWidth="1"/>
    <col min="7684" max="7684" width="6.54296875" style="208" customWidth="1"/>
    <col min="7685" max="7685" width="12.7265625" style="208" customWidth="1"/>
    <col min="7686" max="7686" width="13.26953125" style="208" customWidth="1"/>
    <col min="7687" max="7687" width="5.1796875" style="208" customWidth="1"/>
    <col min="7688" max="7688" width="4.7265625" style="208" customWidth="1"/>
    <col min="7689" max="7689" width="5" style="208" bestFit="1" customWidth="1"/>
    <col min="7690" max="7690" width="11" style="208" customWidth="1"/>
    <col min="7691" max="7691" width="12.26953125" style="208" customWidth="1"/>
    <col min="7692" max="7692" width="13.7265625" style="208" customWidth="1"/>
    <col min="7693" max="7693" width="5" style="208" customWidth="1"/>
    <col min="7694" max="7694" width="5.26953125" style="208" customWidth="1"/>
    <col min="7695" max="7695" width="5" style="208" bestFit="1" customWidth="1"/>
    <col min="7696" max="7696" width="11" style="208" customWidth="1"/>
    <col min="7697" max="7697" width="6.7265625" style="208" customWidth="1"/>
    <col min="7698" max="7698" width="13.26953125" style="208" customWidth="1"/>
    <col min="7699" max="7699" width="0" style="208" hidden="1" customWidth="1"/>
    <col min="7700" max="7700" width="13.7265625" style="208" customWidth="1"/>
    <col min="7701" max="7932" width="9.1796875" style="208"/>
    <col min="7933" max="7933" width="3" style="208" bestFit="1" customWidth="1"/>
    <col min="7934" max="7934" width="11.54296875" style="208" customWidth="1"/>
    <col min="7935" max="7935" width="0" style="208" hidden="1" customWidth="1"/>
    <col min="7936" max="7936" width="2" style="208" customWidth="1"/>
    <col min="7937" max="7937" width="14.26953125" style="208" customWidth="1"/>
    <col min="7938" max="7938" width="14.81640625" style="208" customWidth="1"/>
    <col min="7939" max="7939" width="13.1796875" style="208" customWidth="1"/>
    <col min="7940" max="7940" width="6.54296875" style="208" customWidth="1"/>
    <col min="7941" max="7941" width="12.7265625" style="208" customWidth="1"/>
    <col min="7942" max="7942" width="13.26953125" style="208" customWidth="1"/>
    <col min="7943" max="7943" width="5.1796875" style="208" customWidth="1"/>
    <col min="7944" max="7944" width="4.7265625" style="208" customWidth="1"/>
    <col min="7945" max="7945" width="5" style="208" bestFit="1" customWidth="1"/>
    <col min="7946" max="7946" width="11" style="208" customWidth="1"/>
    <col min="7947" max="7947" width="12.26953125" style="208" customWidth="1"/>
    <col min="7948" max="7948" width="13.7265625" style="208" customWidth="1"/>
    <col min="7949" max="7949" width="5" style="208" customWidth="1"/>
    <col min="7950" max="7950" width="5.26953125" style="208" customWidth="1"/>
    <col min="7951" max="7951" width="5" style="208" bestFit="1" customWidth="1"/>
    <col min="7952" max="7952" width="11" style="208" customWidth="1"/>
    <col min="7953" max="7953" width="6.7265625" style="208" customWidth="1"/>
    <col min="7954" max="7954" width="13.26953125" style="208" customWidth="1"/>
    <col min="7955" max="7955" width="0" style="208" hidden="1" customWidth="1"/>
    <col min="7956" max="7956" width="13.7265625" style="208" customWidth="1"/>
    <col min="7957" max="8188" width="9.1796875" style="208"/>
    <col min="8189" max="8189" width="3" style="208" bestFit="1" customWidth="1"/>
    <col min="8190" max="8190" width="11.54296875" style="208" customWidth="1"/>
    <col min="8191" max="8191" width="0" style="208" hidden="1" customWidth="1"/>
    <col min="8192" max="8192" width="2" style="208" customWidth="1"/>
    <col min="8193" max="8193" width="14.26953125" style="208" customWidth="1"/>
    <col min="8194" max="8194" width="14.81640625" style="208" customWidth="1"/>
    <col min="8195" max="8195" width="13.1796875" style="208" customWidth="1"/>
    <col min="8196" max="8196" width="6.54296875" style="208" customWidth="1"/>
    <col min="8197" max="8197" width="12.7265625" style="208" customWidth="1"/>
    <col min="8198" max="8198" width="13.26953125" style="208" customWidth="1"/>
    <col min="8199" max="8199" width="5.1796875" style="208" customWidth="1"/>
    <col min="8200" max="8200" width="4.7265625" style="208" customWidth="1"/>
    <col min="8201" max="8201" width="5" style="208" bestFit="1" customWidth="1"/>
    <col min="8202" max="8202" width="11" style="208" customWidth="1"/>
    <col min="8203" max="8203" width="12.26953125" style="208" customWidth="1"/>
    <col min="8204" max="8204" width="13.7265625" style="208" customWidth="1"/>
    <col min="8205" max="8205" width="5" style="208" customWidth="1"/>
    <col min="8206" max="8206" width="5.26953125" style="208" customWidth="1"/>
    <col min="8207" max="8207" width="5" style="208" bestFit="1" customWidth="1"/>
    <col min="8208" max="8208" width="11" style="208" customWidth="1"/>
    <col min="8209" max="8209" width="6.7265625" style="208" customWidth="1"/>
    <col min="8210" max="8210" width="13.26953125" style="208" customWidth="1"/>
    <col min="8211" max="8211" width="0" style="208" hidden="1" customWidth="1"/>
    <col min="8212" max="8212" width="13.7265625" style="208" customWidth="1"/>
    <col min="8213" max="8444" width="9.1796875" style="208"/>
    <col min="8445" max="8445" width="3" style="208" bestFit="1" customWidth="1"/>
    <col min="8446" max="8446" width="11.54296875" style="208" customWidth="1"/>
    <col min="8447" max="8447" width="0" style="208" hidden="1" customWidth="1"/>
    <col min="8448" max="8448" width="2" style="208" customWidth="1"/>
    <col min="8449" max="8449" width="14.26953125" style="208" customWidth="1"/>
    <col min="8450" max="8450" width="14.81640625" style="208" customWidth="1"/>
    <col min="8451" max="8451" width="13.1796875" style="208" customWidth="1"/>
    <col min="8452" max="8452" width="6.54296875" style="208" customWidth="1"/>
    <col min="8453" max="8453" width="12.7265625" style="208" customWidth="1"/>
    <col min="8454" max="8454" width="13.26953125" style="208" customWidth="1"/>
    <col min="8455" max="8455" width="5.1796875" style="208" customWidth="1"/>
    <col min="8456" max="8456" width="4.7265625" style="208" customWidth="1"/>
    <col min="8457" max="8457" width="5" style="208" bestFit="1" customWidth="1"/>
    <col min="8458" max="8458" width="11" style="208" customWidth="1"/>
    <col min="8459" max="8459" width="12.26953125" style="208" customWidth="1"/>
    <col min="8460" max="8460" width="13.7265625" style="208" customWidth="1"/>
    <col min="8461" max="8461" width="5" style="208" customWidth="1"/>
    <col min="8462" max="8462" width="5.26953125" style="208" customWidth="1"/>
    <col min="8463" max="8463" width="5" style="208" bestFit="1" customWidth="1"/>
    <col min="8464" max="8464" width="11" style="208" customWidth="1"/>
    <col min="8465" max="8465" width="6.7265625" style="208" customWidth="1"/>
    <col min="8466" max="8466" width="13.26953125" style="208" customWidth="1"/>
    <col min="8467" max="8467" width="0" style="208" hidden="1" customWidth="1"/>
    <col min="8468" max="8468" width="13.7265625" style="208" customWidth="1"/>
    <col min="8469" max="8700" width="9.1796875" style="208"/>
    <col min="8701" max="8701" width="3" style="208" bestFit="1" customWidth="1"/>
    <col min="8702" max="8702" width="11.54296875" style="208" customWidth="1"/>
    <col min="8703" max="8703" width="0" style="208" hidden="1" customWidth="1"/>
    <col min="8704" max="8704" width="2" style="208" customWidth="1"/>
    <col min="8705" max="8705" width="14.26953125" style="208" customWidth="1"/>
    <col min="8706" max="8706" width="14.81640625" style="208" customWidth="1"/>
    <col min="8707" max="8707" width="13.1796875" style="208" customWidth="1"/>
    <col min="8708" max="8708" width="6.54296875" style="208" customWidth="1"/>
    <col min="8709" max="8709" width="12.7265625" style="208" customWidth="1"/>
    <col min="8710" max="8710" width="13.26953125" style="208" customWidth="1"/>
    <col min="8711" max="8711" width="5.1796875" style="208" customWidth="1"/>
    <col min="8712" max="8712" width="4.7265625" style="208" customWidth="1"/>
    <col min="8713" max="8713" width="5" style="208" bestFit="1" customWidth="1"/>
    <col min="8714" max="8714" width="11" style="208" customWidth="1"/>
    <col min="8715" max="8715" width="12.26953125" style="208" customWidth="1"/>
    <col min="8716" max="8716" width="13.7265625" style="208" customWidth="1"/>
    <col min="8717" max="8717" width="5" style="208" customWidth="1"/>
    <col min="8718" max="8718" width="5.26953125" style="208" customWidth="1"/>
    <col min="8719" max="8719" width="5" style="208" bestFit="1" customWidth="1"/>
    <col min="8720" max="8720" width="11" style="208" customWidth="1"/>
    <col min="8721" max="8721" width="6.7265625" style="208" customWidth="1"/>
    <col min="8722" max="8722" width="13.26953125" style="208" customWidth="1"/>
    <col min="8723" max="8723" width="0" style="208" hidden="1" customWidth="1"/>
    <col min="8724" max="8724" width="13.7265625" style="208" customWidth="1"/>
    <col min="8725" max="8956" width="9.1796875" style="208"/>
    <col min="8957" max="8957" width="3" style="208" bestFit="1" customWidth="1"/>
    <col min="8958" max="8958" width="11.54296875" style="208" customWidth="1"/>
    <col min="8959" max="8959" width="0" style="208" hidden="1" customWidth="1"/>
    <col min="8960" max="8960" width="2" style="208" customWidth="1"/>
    <col min="8961" max="8961" width="14.26953125" style="208" customWidth="1"/>
    <col min="8962" max="8962" width="14.81640625" style="208" customWidth="1"/>
    <col min="8963" max="8963" width="13.1796875" style="208" customWidth="1"/>
    <col min="8964" max="8964" width="6.54296875" style="208" customWidth="1"/>
    <col min="8965" max="8965" width="12.7265625" style="208" customWidth="1"/>
    <col min="8966" max="8966" width="13.26953125" style="208" customWidth="1"/>
    <col min="8967" max="8967" width="5.1796875" style="208" customWidth="1"/>
    <col min="8968" max="8968" width="4.7265625" style="208" customWidth="1"/>
    <col min="8969" max="8969" width="5" style="208" bestFit="1" customWidth="1"/>
    <col min="8970" max="8970" width="11" style="208" customWidth="1"/>
    <col min="8971" max="8971" width="12.26953125" style="208" customWidth="1"/>
    <col min="8972" max="8972" width="13.7265625" style="208" customWidth="1"/>
    <col min="8973" max="8973" width="5" style="208" customWidth="1"/>
    <col min="8974" max="8974" width="5.26953125" style="208" customWidth="1"/>
    <col min="8975" max="8975" width="5" style="208" bestFit="1" customWidth="1"/>
    <col min="8976" max="8976" width="11" style="208" customWidth="1"/>
    <col min="8977" max="8977" width="6.7265625" style="208" customWidth="1"/>
    <col min="8978" max="8978" width="13.26953125" style="208" customWidth="1"/>
    <col min="8979" max="8979" width="0" style="208" hidden="1" customWidth="1"/>
    <col min="8980" max="8980" width="13.7265625" style="208" customWidth="1"/>
    <col min="8981" max="9212" width="9.1796875" style="208"/>
    <col min="9213" max="9213" width="3" style="208" bestFit="1" customWidth="1"/>
    <col min="9214" max="9214" width="11.54296875" style="208" customWidth="1"/>
    <col min="9215" max="9215" width="0" style="208" hidden="1" customWidth="1"/>
    <col min="9216" max="9216" width="2" style="208" customWidth="1"/>
    <col min="9217" max="9217" width="14.26953125" style="208" customWidth="1"/>
    <col min="9218" max="9218" width="14.81640625" style="208" customWidth="1"/>
    <col min="9219" max="9219" width="13.1796875" style="208" customWidth="1"/>
    <col min="9220" max="9220" width="6.54296875" style="208" customWidth="1"/>
    <col min="9221" max="9221" width="12.7265625" style="208" customWidth="1"/>
    <col min="9222" max="9222" width="13.26953125" style="208" customWidth="1"/>
    <col min="9223" max="9223" width="5.1796875" style="208" customWidth="1"/>
    <col min="9224" max="9224" width="4.7265625" style="208" customWidth="1"/>
    <col min="9225" max="9225" width="5" style="208" bestFit="1" customWidth="1"/>
    <col min="9226" max="9226" width="11" style="208" customWidth="1"/>
    <col min="9227" max="9227" width="12.26953125" style="208" customWidth="1"/>
    <col min="9228" max="9228" width="13.7265625" style="208" customWidth="1"/>
    <col min="9229" max="9229" width="5" style="208" customWidth="1"/>
    <col min="9230" max="9230" width="5.26953125" style="208" customWidth="1"/>
    <col min="9231" max="9231" width="5" style="208" bestFit="1" customWidth="1"/>
    <col min="9232" max="9232" width="11" style="208" customWidth="1"/>
    <col min="9233" max="9233" width="6.7265625" style="208" customWidth="1"/>
    <col min="9234" max="9234" width="13.26953125" style="208" customWidth="1"/>
    <col min="9235" max="9235" width="0" style="208" hidden="1" customWidth="1"/>
    <col min="9236" max="9236" width="13.7265625" style="208" customWidth="1"/>
    <col min="9237" max="9468" width="9.1796875" style="208"/>
    <col min="9469" max="9469" width="3" style="208" bestFit="1" customWidth="1"/>
    <col min="9470" max="9470" width="11.54296875" style="208" customWidth="1"/>
    <col min="9471" max="9471" width="0" style="208" hidden="1" customWidth="1"/>
    <col min="9472" max="9472" width="2" style="208" customWidth="1"/>
    <col min="9473" max="9473" width="14.26953125" style="208" customWidth="1"/>
    <col min="9474" max="9474" width="14.81640625" style="208" customWidth="1"/>
    <col min="9475" max="9475" width="13.1796875" style="208" customWidth="1"/>
    <col min="9476" max="9476" width="6.54296875" style="208" customWidth="1"/>
    <col min="9477" max="9477" width="12.7265625" style="208" customWidth="1"/>
    <col min="9478" max="9478" width="13.26953125" style="208" customWidth="1"/>
    <col min="9479" max="9479" width="5.1796875" style="208" customWidth="1"/>
    <col min="9480" max="9480" width="4.7265625" style="208" customWidth="1"/>
    <col min="9481" max="9481" width="5" style="208" bestFit="1" customWidth="1"/>
    <col min="9482" max="9482" width="11" style="208" customWidth="1"/>
    <col min="9483" max="9483" width="12.26953125" style="208" customWidth="1"/>
    <col min="9484" max="9484" width="13.7265625" style="208" customWidth="1"/>
    <col min="9485" max="9485" width="5" style="208" customWidth="1"/>
    <col min="9486" max="9486" width="5.26953125" style="208" customWidth="1"/>
    <col min="9487" max="9487" width="5" style="208" bestFit="1" customWidth="1"/>
    <col min="9488" max="9488" width="11" style="208" customWidth="1"/>
    <col min="9489" max="9489" width="6.7265625" style="208" customWidth="1"/>
    <col min="9490" max="9490" width="13.26953125" style="208" customWidth="1"/>
    <col min="9491" max="9491" width="0" style="208" hidden="1" customWidth="1"/>
    <col min="9492" max="9492" width="13.7265625" style="208" customWidth="1"/>
    <col min="9493" max="9724" width="9.1796875" style="208"/>
    <col min="9725" max="9725" width="3" style="208" bestFit="1" customWidth="1"/>
    <col min="9726" max="9726" width="11.54296875" style="208" customWidth="1"/>
    <col min="9727" max="9727" width="0" style="208" hidden="1" customWidth="1"/>
    <col min="9728" max="9728" width="2" style="208" customWidth="1"/>
    <col min="9729" max="9729" width="14.26953125" style="208" customWidth="1"/>
    <col min="9730" max="9730" width="14.81640625" style="208" customWidth="1"/>
    <col min="9731" max="9731" width="13.1796875" style="208" customWidth="1"/>
    <col min="9732" max="9732" width="6.54296875" style="208" customWidth="1"/>
    <col min="9733" max="9733" width="12.7265625" style="208" customWidth="1"/>
    <col min="9734" max="9734" width="13.26953125" style="208" customWidth="1"/>
    <col min="9735" max="9735" width="5.1796875" style="208" customWidth="1"/>
    <col min="9736" max="9736" width="4.7265625" style="208" customWidth="1"/>
    <col min="9737" max="9737" width="5" style="208" bestFit="1" customWidth="1"/>
    <col min="9738" max="9738" width="11" style="208" customWidth="1"/>
    <col min="9739" max="9739" width="12.26953125" style="208" customWidth="1"/>
    <col min="9740" max="9740" width="13.7265625" style="208" customWidth="1"/>
    <col min="9741" max="9741" width="5" style="208" customWidth="1"/>
    <col min="9742" max="9742" width="5.26953125" style="208" customWidth="1"/>
    <col min="9743" max="9743" width="5" style="208" bestFit="1" customWidth="1"/>
    <col min="9744" max="9744" width="11" style="208" customWidth="1"/>
    <col min="9745" max="9745" width="6.7265625" style="208" customWidth="1"/>
    <col min="9746" max="9746" width="13.26953125" style="208" customWidth="1"/>
    <col min="9747" max="9747" width="0" style="208" hidden="1" customWidth="1"/>
    <col min="9748" max="9748" width="13.7265625" style="208" customWidth="1"/>
    <col min="9749" max="9980" width="9.1796875" style="208"/>
    <col min="9981" max="9981" width="3" style="208" bestFit="1" customWidth="1"/>
    <col min="9982" max="9982" width="11.54296875" style="208" customWidth="1"/>
    <col min="9983" max="9983" width="0" style="208" hidden="1" customWidth="1"/>
    <col min="9984" max="9984" width="2" style="208" customWidth="1"/>
    <col min="9985" max="9985" width="14.26953125" style="208" customWidth="1"/>
    <col min="9986" max="9986" width="14.81640625" style="208" customWidth="1"/>
    <col min="9987" max="9987" width="13.1796875" style="208" customWidth="1"/>
    <col min="9988" max="9988" width="6.54296875" style="208" customWidth="1"/>
    <col min="9989" max="9989" width="12.7265625" style="208" customWidth="1"/>
    <col min="9990" max="9990" width="13.26953125" style="208" customWidth="1"/>
    <col min="9991" max="9991" width="5.1796875" style="208" customWidth="1"/>
    <col min="9992" max="9992" width="4.7265625" style="208" customWidth="1"/>
    <col min="9993" max="9993" width="5" style="208" bestFit="1" customWidth="1"/>
    <col min="9994" max="9994" width="11" style="208" customWidth="1"/>
    <col min="9995" max="9995" width="12.26953125" style="208" customWidth="1"/>
    <col min="9996" max="9996" width="13.7265625" style="208" customWidth="1"/>
    <col min="9997" max="9997" width="5" style="208" customWidth="1"/>
    <col min="9998" max="9998" width="5.26953125" style="208" customWidth="1"/>
    <col min="9999" max="9999" width="5" style="208" bestFit="1" customWidth="1"/>
    <col min="10000" max="10000" width="11" style="208" customWidth="1"/>
    <col min="10001" max="10001" width="6.7265625" style="208" customWidth="1"/>
    <col min="10002" max="10002" width="13.26953125" style="208" customWidth="1"/>
    <col min="10003" max="10003" width="0" style="208" hidden="1" customWidth="1"/>
    <col min="10004" max="10004" width="13.7265625" style="208" customWidth="1"/>
    <col min="10005" max="10236" width="9.1796875" style="208"/>
    <col min="10237" max="10237" width="3" style="208" bestFit="1" customWidth="1"/>
    <col min="10238" max="10238" width="11.54296875" style="208" customWidth="1"/>
    <col min="10239" max="10239" width="0" style="208" hidden="1" customWidth="1"/>
    <col min="10240" max="10240" width="2" style="208" customWidth="1"/>
    <col min="10241" max="10241" width="14.26953125" style="208" customWidth="1"/>
    <col min="10242" max="10242" width="14.81640625" style="208" customWidth="1"/>
    <col min="10243" max="10243" width="13.1796875" style="208" customWidth="1"/>
    <col min="10244" max="10244" width="6.54296875" style="208" customWidth="1"/>
    <col min="10245" max="10245" width="12.7265625" style="208" customWidth="1"/>
    <col min="10246" max="10246" width="13.26953125" style="208" customWidth="1"/>
    <col min="10247" max="10247" width="5.1796875" style="208" customWidth="1"/>
    <col min="10248" max="10248" width="4.7265625" style="208" customWidth="1"/>
    <col min="10249" max="10249" width="5" style="208" bestFit="1" customWidth="1"/>
    <col min="10250" max="10250" width="11" style="208" customWidth="1"/>
    <col min="10251" max="10251" width="12.26953125" style="208" customWidth="1"/>
    <col min="10252" max="10252" width="13.7265625" style="208" customWidth="1"/>
    <col min="10253" max="10253" width="5" style="208" customWidth="1"/>
    <col min="10254" max="10254" width="5.26953125" style="208" customWidth="1"/>
    <col min="10255" max="10255" width="5" style="208" bestFit="1" customWidth="1"/>
    <col min="10256" max="10256" width="11" style="208" customWidth="1"/>
    <col min="10257" max="10257" width="6.7265625" style="208" customWidth="1"/>
    <col min="10258" max="10258" width="13.26953125" style="208" customWidth="1"/>
    <col min="10259" max="10259" width="0" style="208" hidden="1" customWidth="1"/>
    <col min="10260" max="10260" width="13.7265625" style="208" customWidth="1"/>
    <col min="10261" max="10492" width="9.1796875" style="208"/>
    <col min="10493" max="10493" width="3" style="208" bestFit="1" customWidth="1"/>
    <col min="10494" max="10494" width="11.54296875" style="208" customWidth="1"/>
    <col min="10495" max="10495" width="0" style="208" hidden="1" customWidth="1"/>
    <col min="10496" max="10496" width="2" style="208" customWidth="1"/>
    <col min="10497" max="10497" width="14.26953125" style="208" customWidth="1"/>
    <col min="10498" max="10498" width="14.81640625" style="208" customWidth="1"/>
    <col min="10499" max="10499" width="13.1796875" style="208" customWidth="1"/>
    <col min="10500" max="10500" width="6.54296875" style="208" customWidth="1"/>
    <col min="10501" max="10501" width="12.7265625" style="208" customWidth="1"/>
    <col min="10502" max="10502" width="13.26953125" style="208" customWidth="1"/>
    <col min="10503" max="10503" width="5.1796875" style="208" customWidth="1"/>
    <col min="10504" max="10504" width="4.7265625" style="208" customWidth="1"/>
    <col min="10505" max="10505" width="5" style="208" bestFit="1" customWidth="1"/>
    <col min="10506" max="10506" width="11" style="208" customWidth="1"/>
    <col min="10507" max="10507" width="12.26953125" style="208" customWidth="1"/>
    <col min="10508" max="10508" width="13.7265625" style="208" customWidth="1"/>
    <col min="10509" max="10509" width="5" style="208" customWidth="1"/>
    <col min="10510" max="10510" width="5.26953125" style="208" customWidth="1"/>
    <col min="10511" max="10511" width="5" style="208" bestFit="1" customWidth="1"/>
    <col min="10512" max="10512" width="11" style="208" customWidth="1"/>
    <col min="10513" max="10513" width="6.7265625" style="208" customWidth="1"/>
    <col min="10514" max="10514" width="13.26953125" style="208" customWidth="1"/>
    <col min="10515" max="10515" width="0" style="208" hidden="1" customWidth="1"/>
    <col min="10516" max="10516" width="13.7265625" style="208" customWidth="1"/>
    <col min="10517" max="10748" width="9.1796875" style="208"/>
    <col min="10749" max="10749" width="3" style="208" bestFit="1" customWidth="1"/>
    <col min="10750" max="10750" width="11.54296875" style="208" customWidth="1"/>
    <col min="10751" max="10751" width="0" style="208" hidden="1" customWidth="1"/>
    <col min="10752" max="10752" width="2" style="208" customWidth="1"/>
    <col min="10753" max="10753" width="14.26953125" style="208" customWidth="1"/>
    <col min="10754" max="10754" width="14.81640625" style="208" customWidth="1"/>
    <col min="10755" max="10755" width="13.1796875" style="208" customWidth="1"/>
    <col min="10756" max="10756" width="6.54296875" style="208" customWidth="1"/>
    <col min="10757" max="10757" width="12.7265625" style="208" customWidth="1"/>
    <col min="10758" max="10758" width="13.26953125" style="208" customWidth="1"/>
    <col min="10759" max="10759" width="5.1796875" style="208" customWidth="1"/>
    <col min="10760" max="10760" width="4.7265625" style="208" customWidth="1"/>
    <col min="10761" max="10761" width="5" style="208" bestFit="1" customWidth="1"/>
    <col min="10762" max="10762" width="11" style="208" customWidth="1"/>
    <col min="10763" max="10763" width="12.26953125" style="208" customWidth="1"/>
    <col min="10764" max="10764" width="13.7265625" style="208" customWidth="1"/>
    <col min="10765" max="10765" width="5" style="208" customWidth="1"/>
    <col min="10766" max="10766" width="5.26953125" style="208" customWidth="1"/>
    <col min="10767" max="10767" width="5" style="208" bestFit="1" customWidth="1"/>
    <col min="10768" max="10768" width="11" style="208" customWidth="1"/>
    <col min="10769" max="10769" width="6.7265625" style="208" customWidth="1"/>
    <col min="10770" max="10770" width="13.26953125" style="208" customWidth="1"/>
    <col min="10771" max="10771" width="0" style="208" hidden="1" customWidth="1"/>
    <col min="10772" max="10772" width="13.7265625" style="208" customWidth="1"/>
    <col min="10773" max="11004" width="9.1796875" style="208"/>
    <col min="11005" max="11005" width="3" style="208" bestFit="1" customWidth="1"/>
    <col min="11006" max="11006" width="11.54296875" style="208" customWidth="1"/>
    <col min="11007" max="11007" width="0" style="208" hidden="1" customWidth="1"/>
    <col min="11008" max="11008" width="2" style="208" customWidth="1"/>
    <col min="11009" max="11009" width="14.26953125" style="208" customWidth="1"/>
    <col min="11010" max="11010" width="14.81640625" style="208" customWidth="1"/>
    <col min="11011" max="11011" width="13.1796875" style="208" customWidth="1"/>
    <col min="11012" max="11012" width="6.54296875" style="208" customWidth="1"/>
    <col min="11013" max="11013" width="12.7265625" style="208" customWidth="1"/>
    <col min="11014" max="11014" width="13.26953125" style="208" customWidth="1"/>
    <col min="11015" max="11015" width="5.1796875" style="208" customWidth="1"/>
    <col min="11016" max="11016" width="4.7265625" style="208" customWidth="1"/>
    <col min="11017" max="11017" width="5" style="208" bestFit="1" customWidth="1"/>
    <col min="11018" max="11018" width="11" style="208" customWidth="1"/>
    <col min="11019" max="11019" width="12.26953125" style="208" customWidth="1"/>
    <col min="11020" max="11020" width="13.7265625" style="208" customWidth="1"/>
    <col min="11021" max="11021" width="5" style="208" customWidth="1"/>
    <col min="11022" max="11022" width="5.26953125" style="208" customWidth="1"/>
    <col min="11023" max="11023" width="5" style="208" bestFit="1" customWidth="1"/>
    <col min="11024" max="11024" width="11" style="208" customWidth="1"/>
    <col min="11025" max="11025" width="6.7265625" style="208" customWidth="1"/>
    <col min="11026" max="11026" width="13.26953125" style="208" customWidth="1"/>
    <col min="11027" max="11027" width="0" style="208" hidden="1" customWidth="1"/>
    <col min="11028" max="11028" width="13.7265625" style="208" customWidth="1"/>
    <col min="11029" max="11260" width="9.1796875" style="208"/>
    <col min="11261" max="11261" width="3" style="208" bestFit="1" customWidth="1"/>
    <col min="11262" max="11262" width="11.54296875" style="208" customWidth="1"/>
    <col min="11263" max="11263" width="0" style="208" hidden="1" customWidth="1"/>
    <col min="11264" max="11264" width="2" style="208" customWidth="1"/>
    <col min="11265" max="11265" width="14.26953125" style="208" customWidth="1"/>
    <col min="11266" max="11266" width="14.81640625" style="208" customWidth="1"/>
    <col min="11267" max="11267" width="13.1796875" style="208" customWidth="1"/>
    <col min="11268" max="11268" width="6.54296875" style="208" customWidth="1"/>
    <col min="11269" max="11269" width="12.7265625" style="208" customWidth="1"/>
    <col min="11270" max="11270" width="13.26953125" style="208" customWidth="1"/>
    <col min="11271" max="11271" width="5.1796875" style="208" customWidth="1"/>
    <col min="11272" max="11272" width="4.7265625" style="208" customWidth="1"/>
    <col min="11273" max="11273" width="5" style="208" bestFit="1" customWidth="1"/>
    <col min="11274" max="11274" width="11" style="208" customWidth="1"/>
    <col min="11275" max="11275" width="12.26953125" style="208" customWidth="1"/>
    <col min="11276" max="11276" width="13.7265625" style="208" customWidth="1"/>
    <col min="11277" max="11277" width="5" style="208" customWidth="1"/>
    <col min="11278" max="11278" width="5.26953125" style="208" customWidth="1"/>
    <col min="11279" max="11279" width="5" style="208" bestFit="1" customWidth="1"/>
    <col min="11280" max="11280" width="11" style="208" customWidth="1"/>
    <col min="11281" max="11281" width="6.7265625" style="208" customWidth="1"/>
    <col min="11282" max="11282" width="13.26953125" style="208" customWidth="1"/>
    <col min="11283" max="11283" width="0" style="208" hidden="1" customWidth="1"/>
    <col min="11284" max="11284" width="13.7265625" style="208" customWidth="1"/>
    <col min="11285" max="11516" width="9.1796875" style="208"/>
    <col min="11517" max="11517" width="3" style="208" bestFit="1" customWidth="1"/>
    <col min="11518" max="11518" width="11.54296875" style="208" customWidth="1"/>
    <col min="11519" max="11519" width="0" style="208" hidden="1" customWidth="1"/>
    <col min="11520" max="11520" width="2" style="208" customWidth="1"/>
    <col min="11521" max="11521" width="14.26953125" style="208" customWidth="1"/>
    <col min="11522" max="11522" width="14.81640625" style="208" customWidth="1"/>
    <col min="11523" max="11523" width="13.1796875" style="208" customWidth="1"/>
    <col min="11524" max="11524" width="6.54296875" style="208" customWidth="1"/>
    <col min="11525" max="11525" width="12.7265625" style="208" customWidth="1"/>
    <col min="11526" max="11526" width="13.26953125" style="208" customWidth="1"/>
    <col min="11527" max="11527" width="5.1796875" style="208" customWidth="1"/>
    <col min="11528" max="11528" width="4.7265625" style="208" customWidth="1"/>
    <col min="11529" max="11529" width="5" style="208" bestFit="1" customWidth="1"/>
    <col min="11530" max="11530" width="11" style="208" customWidth="1"/>
    <col min="11531" max="11531" width="12.26953125" style="208" customWidth="1"/>
    <col min="11532" max="11532" width="13.7265625" style="208" customWidth="1"/>
    <col min="11533" max="11533" width="5" style="208" customWidth="1"/>
    <col min="11534" max="11534" width="5.26953125" style="208" customWidth="1"/>
    <col min="11535" max="11535" width="5" style="208" bestFit="1" customWidth="1"/>
    <col min="11536" max="11536" width="11" style="208" customWidth="1"/>
    <col min="11537" max="11537" width="6.7265625" style="208" customWidth="1"/>
    <col min="11538" max="11538" width="13.26953125" style="208" customWidth="1"/>
    <col min="11539" max="11539" width="0" style="208" hidden="1" customWidth="1"/>
    <col min="11540" max="11540" width="13.7265625" style="208" customWidth="1"/>
    <col min="11541" max="11772" width="9.1796875" style="208"/>
    <col min="11773" max="11773" width="3" style="208" bestFit="1" customWidth="1"/>
    <col min="11774" max="11774" width="11.54296875" style="208" customWidth="1"/>
    <col min="11775" max="11775" width="0" style="208" hidden="1" customWidth="1"/>
    <col min="11776" max="11776" width="2" style="208" customWidth="1"/>
    <col min="11777" max="11777" width="14.26953125" style="208" customWidth="1"/>
    <col min="11778" max="11778" width="14.81640625" style="208" customWidth="1"/>
    <col min="11779" max="11779" width="13.1796875" style="208" customWidth="1"/>
    <col min="11780" max="11780" width="6.54296875" style="208" customWidth="1"/>
    <col min="11781" max="11781" width="12.7265625" style="208" customWidth="1"/>
    <col min="11782" max="11782" width="13.26953125" style="208" customWidth="1"/>
    <col min="11783" max="11783" width="5.1796875" style="208" customWidth="1"/>
    <col min="11784" max="11784" width="4.7265625" style="208" customWidth="1"/>
    <col min="11785" max="11785" width="5" style="208" bestFit="1" customWidth="1"/>
    <col min="11786" max="11786" width="11" style="208" customWidth="1"/>
    <col min="11787" max="11787" width="12.26953125" style="208" customWidth="1"/>
    <col min="11788" max="11788" width="13.7265625" style="208" customWidth="1"/>
    <col min="11789" max="11789" width="5" style="208" customWidth="1"/>
    <col min="11790" max="11790" width="5.26953125" style="208" customWidth="1"/>
    <col min="11791" max="11791" width="5" style="208" bestFit="1" customWidth="1"/>
    <col min="11792" max="11792" width="11" style="208" customWidth="1"/>
    <col min="11793" max="11793" width="6.7265625" style="208" customWidth="1"/>
    <col min="11794" max="11794" width="13.26953125" style="208" customWidth="1"/>
    <col min="11795" max="11795" width="0" style="208" hidden="1" customWidth="1"/>
    <col min="11796" max="11796" width="13.7265625" style="208" customWidth="1"/>
    <col min="11797" max="12028" width="9.1796875" style="208"/>
    <col min="12029" max="12029" width="3" style="208" bestFit="1" customWidth="1"/>
    <col min="12030" max="12030" width="11.54296875" style="208" customWidth="1"/>
    <col min="12031" max="12031" width="0" style="208" hidden="1" customWidth="1"/>
    <col min="12032" max="12032" width="2" style="208" customWidth="1"/>
    <col min="12033" max="12033" width="14.26953125" style="208" customWidth="1"/>
    <col min="12034" max="12034" width="14.81640625" style="208" customWidth="1"/>
    <col min="12035" max="12035" width="13.1796875" style="208" customWidth="1"/>
    <col min="12036" max="12036" width="6.54296875" style="208" customWidth="1"/>
    <col min="12037" max="12037" width="12.7265625" style="208" customWidth="1"/>
    <col min="12038" max="12038" width="13.26953125" style="208" customWidth="1"/>
    <col min="12039" max="12039" width="5.1796875" style="208" customWidth="1"/>
    <col min="12040" max="12040" width="4.7265625" style="208" customWidth="1"/>
    <col min="12041" max="12041" width="5" style="208" bestFit="1" customWidth="1"/>
    <col min="12042" max="12042" width="11" style="208" customWidth="1"/>
    <col min="12043" max="12043" width="12.26953125" style="208" customWidth="1"/>
    <col min="12044" max="12044" width="13.7265625" style="208" customWidth="1"/>
    <col min="12045" max="12045" width="5" style="208" customWidth="1"/>
    <col min="12046" max="12046" width="5.26953125" style="208" customWidth="1"/>
    <col min="12047" max="12047" width="5" style="208" bestFit="1" customWidth="1"/>
    <col min="12048" max="12048" width="11" style="208" customWidth="1"/>
    <col min="12049" max="12049" width="6.7265625" style="208" customWidth="1"/>
    <col min="12050" max="12050" width="13.26953125" style="208" customWidth="1"/>
    <col min="12051" max="12051" width="0" style="208" hidden="1" customWidth="1"/>
    <col min="12052" max="12052" width="13.7265625" style="208" customWidth="1"/>
    <col min="12053" max="12284" width="9.1796875" style="208"/>
    <col min="12285" max="12285" width="3" style="208" bestFit="1" customWidth="1"/>
    <col min="12286" max="12286" width="11.54296875" style="208" customWidth="1"/>
    <col min="12287" max="12287" width="0" style="208" hidden="1" customWidth="1"/>
    <col min="12288" max="12288" width="2" style="208" customWidth="1"/>
    <col min="12289" max="12289" width="14.26953125" style="208" customWidth="1"/>
    <col min="12290" max="12290" width="14.81640625" style="208" customWidth="1"/>
    <col min="12291" max="12291" width="13.1796875" style="208" customWidth="1"/>
    <col min="12292" max="12292" width="6.54296875" style="208" customWidth="1"/>
    <col min="12293" max="12293" width="12.7265625" style="208" customWidth="1"/>
    <col min="12294" max="12294" width="13.26953125" style="208" customWidth="1"/>
    <col min="12295" max="12295" width="5.1796875" style="208" customWidth="1"/>
    <col min="12296" max="12296" width="4.7265625" style="208" customWidth="1"/>
    <col min="12297" max="12297" width="5" style="208" bestFit="1" customWidth="1"/>
    <col min="12298" max="12298" width="11" style="208" customWidth="1"/>
    <col min="12299" max="12299" width="12.26953125" style="208" customWidth="1"/>
    <col min="12300" max="12300" width="13.7265625" style="208" customWidth="1"/>
    <col min="12301" max="12301" width="5" style="208" customWidth="1"/>
    <col min="12302" max="12302" width="5.26953125" style="208" customWidth="1"/>
    <col min="12303" max="12303" width="5" style="208" bestFit="1" customWidth="1"/>
    <col min="12304" max="12304" width="11" style="208" customWidth="1"/>
    <col min="12305" max="12305" width="6.7265625" style="208" customWidth="1"/>
    <col min="12306" max="12306" width="13.26953125" style="208" customWidth="1"/>
    <col min="12307" max="12307" width="0" style="208" hidden="1" customWidth="1"/>
    <col min="12308" max="12308" width="13.7265625" style="208" customWidth="1"/>
    <col min="12309" max="12540" width="9.1796875" style="208"/>
    <col min="12541" max="12541" width="3" style="208" bestFit="1" customWidth="1"/>
    <col min="12542" max="12542" width="11.54296875" style="208" customWidth="1"/>
    <col min="12543" max="12543" width="0" style="208" hidden="1" customWidth="1"/>
    <col min="12544" max="12544" width="2" style="208" customWidth="1"/>
    <col min="12545" max="12545" width="14.26953125" style="208" customWidth="1"/>
    <col min="12546" max="12546" width="14.81640625" style="208" customWidth="1"/>
    <col min="12547" max="12547" width="13.1796875" style="208" customWidth="1"/>
    <col min="12548" max="12548" width="6.54296875" style="208" customWidth="1"/>
    <col min="12549" max="12549" width="12.7265625" style="208" customWidth="1"/>
    <col min="12550" max="12550" width="13.26953125" style="208" customWidth="1"/>
    <col min="12551" max="12551" width="5.1796875" style="208" customWidth="1"/>
    <col min="12552" max="12552" width="4.7265625" style="208" customWidth="1"/>
    <col min="12553" max="12553" width="5" style="208" bestFit="1" customWidth="1"/>
    <col min="12554" max="12554" width="11" style="208" customWidth="1"/>
    <col min="12555" max="12555" width="12.26953125" style="208" customWidth="1"/>
    <col min="12556" max="12556" width="13.7265625" style="208" customWidth="1"/>
    <col min="12557" max="12557" width="5" style="208" customWidth="1"/>
    <col min="12558" max="12558" width="5.26953125" style="208" customWidth="1"/>
    <col min="12559" max="12559" width="5" style="208" bestFit="1" customWidth="1"/>
    <col min="12560" max="12560" width="11" style="208" customWidth="1"/>
    <col min="12561" max="12561" width="6.7265625" style="208" customWidth="1"/>
    <col min="12562" max="12562" width="13.26953125" style="208" customWidth="1"/>
    <col min="12563" max="12563" width="0" style="208" hidden="1" customWidth="1"/>
    <col min="12564" max="12564" width="13.7265625" style="208" customWidth="1"/>
    <col min="12565" max="12796" width="9.1796875" style="208"/>
    <col min="12797" max="12797" width="3" style="208" bestFit="1" customWidth="1"/>
    <col min="12798" max="12798" width="11.54296875" style="208" customWidth="1"/>
    <col min="12799" max="12799" width="0" style="208" hidden="1" customWidth="1"/>
    <col min="12800" max="12800" width="2" style="208" customWidth="1"/>
    <col min="12801" max="12801" width="14.26953125" style="208" customWidth="1"/>
    <col min="12802" max="12802" width="14.81640625" style="208" customWidth="1"/>
    <col min="12803" max="12803" width="13.1796875" style="208" customWidth="1"/>
    <col min="12804" max="12804" width="6.54296875" style="208" customWidth="1"/>
    <col min="12805" max="12805" width="12.7265625" style="208" customWidth="1"/>
    <col min="12806" max="12806" width="13.26953125" style="208" customWidth="1"/>
    <col min="12807" max="12807" width="5.1796875" style="208" customWidth="1"/>
    <col min="12808" max="12808" width="4.7265625" style="208" customWidth="1"/>
    <col min="12809" max="12809" width="5" style="208" bestFit="1" customWidth="1"/>
    <col min="12810" max="12810" width="11" style="208" customWidth="1"/>
    <col min="12811" max="12811" width="12.26953125" style="208" customWidth="1"/>
    <col min="12812" max="12812" width="13.7265625" style="208" customWidth="1"/>
    <col min="12813" max="12813" width="5" style="208" customWidth="1"/>
    <col min="12814" max="12814" width="5.26953125" style="208" customWidth="1"/>
    <col min="12815" max="12815" width="5" style="208" bestFit="1" customWidth="1"/>
    <col min="12816" max="12816" width="11" style="208" customWidth="1"/>
    <col min="12817" max="12817" width="6.7265625" style="208" customWidth="1"/>
    <col min="12818" max="12818" width="13.26953125" style="208" customWidth="1"/>
    <col min="12819" max="12819" width="0" style="208" hidden="1" customWidth="1"/>
    <col min="12820" max="12820" width="13.7265625" style="208" customWidth="1"/>
    <col min="12821" max="13052" width="9.1796875" style="208"/>
    <col min="13053" max="13053" width="3" style="208" bestFit="1" customWidth="1"/>
    <col min="13054" max="13054" width="11.54296875" style="208" customWidth="1"/>
    <col min="13055" max="13055" width="0" style="208" hidden="1" customWidth="1"/>
    <col min="13056" max="13056" width="2" style="208" customWidth="1"/>
    <col min="13057" max="13057" width="14.26953125" style="208" customWidth="1"/>
    <col min="13058" max="13058" width="14.81640625" style="208" customWidth="1"/>
    <col min="13059" max="13059" width="13.1796875" style="208" customWidth="1"/>
    <col min="13060" max="13060" width="6.54296875" style="208" customWidth="1"/>
    <col min="13061" max="13061" width="12.7265625" style="208" customWidth="1"/>
    <col min="13062" max="13062" width="13.26953125" style="208" customWidth="1"/>
    <col min="13063" max="13063" width="5.1796875" style="208" customWidth="1"/>
    <col min="13064" max="13064" width="4.7265625" style="208" customWidth="1"/>
    <col min="13065" max="13065" width="5" style="208" bestFit="1" customWidth="1"/>
    <col min="13066" max="13066" width="11" style="208" customWidth="1"/>
    <col min="13067" max="13067" width="12.26953125" style="208" customWidth="1"/>
    <col min="13068" max="13068" width="13.7265625" style="208" customWidth="1"/>
    <col min="13069" max="13069" width="5" style="208" customWidth="1"/>
    <col min="13070" max="13070" width="5.26953125" style="208" customWidth="1"/>
    <col min="13071" max="13071" width="5" style="208" bestFit="1" customWidth="1"/>
    <col min="13072" max="13072" width="11" style="208" customWidth="1"/>
    <col min="13073" max="13073" width="6.7265625" style="208" customWidth="1"/>
    <col min="13074" max="13074" width="13.26953125" style="208" customWidth="1"/>
    <col min="13075" max="13075" width="0" style="208" hidden="1" customWidth="1"/>
    <col min="13076" max="13076" width="13.7265625" style="208" customWidth="1"/>
    <col min="13077" max="13308" width="9.1796875" style="208"/>
    <col min="13309" max="13309" width="3" style="208" bestFit="1" customWidth="1"/>
    <col min="13310" max="13310" width="11.54296875" style="208" customWidth="1"/>
    <col min="13311" max="13311" width="0" style="208" hidden="1" customWidth="1"/>
    <col min="13312" max="13312" width="2" style="208" customWidth="1"/>
    <col min="13313" max="13313" width="14.26953125" style="208" customWidth="1"/>
    <col min="13314" max="13314" width="14.81640625" style="208" customWidth="1"/>
    <col min="13315" max="13315" width="13.1796875" style="208" customWidth="1"/>
    <col min="13316" max="13316" width="6.54296875" style="208" customWidth="1"/>
    <col min="13317" max="13317" width="12.7265625" style="208" customWidth="1"/>
    <col min="13318" max="13318" width="13.26953125" style="208" customWidth="1"/>
    <col min="13319" max="13319" width="5.1796875" style="208" customWidth="1"/>
    <col min="13320" max="13320" width="4.7265625" style="208" customWidth="1"/>
    <col min="13321" max="13321" width="5" style="208" bestFit="1" customWidth="1"/>
    <col min="13322" max="13322" width="11" style="208" customWidth="1"/>
    <col min="13323" max="13323" width="12.26953125" style="208" customWidth="1"/>
    <col min="13324" max="13324" width="13.7265625" style="208" customWidth="1"/>
    <col min="13325" max="13325" width="5" style="208" customWidth="1"/>
    <col min="13326" max="13326" width="5.26953125" style="208" customWidth="1"/>
    <col min="13327" max="13327" width="5" style="208" bestFit="1" customWidth="1"/>
    <col min="13328" max="13328" width="11" style="208" customWidth="1"/>
    <col min="13329" max="13329" width="6.7265625" style="208" customWidth="1"/>
    <col min="13330" max="13330" width="13.26953125" style="208" customWidth="1"/>
    <col min="13331" max="13331" width="0" style="208" hidden="1" customWidth="1"/>
    <col min="13332" max="13332" width="13.7265625" style="208" customWidth="1"/>
    <col min="13333" max="13564" width="9.1796875" style="208"/>
    <col min="13565" max="13565" width="3" style="208" bestFit="1" customWidth="1"/>
    <col min="13566" max="13566" width="11.54296875" style="208" customWidth="1"/>
    <col min="13567" max="13567" width="0" style="208" hidden="1" customWidth="1"/>
    <col min="13568" max="13568" width="2" style="208" customWidth="1"/>
    <col min="13569" max="13569" width="14.26953125" style="208" customWidth="1"/>
    <col min="13570" max="13570" width="14.81640625" style="208" customWidth="1"/>
    <col min="13571" max="13571" width="13.1796875" style="208" customWidth="1"/>
    <col min="13572" max="13572" width="6.54296875" style="208" customWidth="1"/>
    <col min="13573" max="13573" width="12.7265625" style="208" customWidth="1"/>
    <col min="13574" max="13574" width="13.26953125" style="208" customWidth="1"/>
    <col min="13575" max="13575" width="5.1796875" style="208" customWidth="1"/>
    <col min="13576" max="13576" width="4.7265625" style="208" customWidth="1"/>
    <col min="13577" max="13577" width="5" style="208" bestFit="1" customWidth="1"/>
    <col min="13578" max="13578" width="11" style="208" customWidth="1"/>
    <col min="13579" max="13579" width="12.26953125" style="208" customWidth="1"/>
    <col min="13580" max="13580" width="13.7265625" style="208" customWidth="1"/>
    <col min="13581" max="13581" width="5" style="208" customWidth="1"/>
    <col min="13582" max="13582" width="5.26953125" style="208" customWidth="1"/>
    <col min="13583" max="13583" width="5" style="208" bestFit="1" customWidth="1"/>
    <col min="13584" max="13584" width="11" style="208" customWidth="1"/>
    <col min="13585" max="13585" width="6.7265625" style="208" customWidth="1"/>
    <col min="13586" max="13586" width="13.26953125" style="208" customWidth="1"/>
    <col min="13587" max="13587" width="0" style="208" hidden="1" customWidth="1"/>
    <col min="13588" max="13588" width="13.7265625" style="208" customWidth="1"/>
    <col min="13589" max="13820" width="9.1796875" style="208"/>
    <col min="13821" max="13821" width="3" style="208" bestFit="1" customWidth="1"/>
    <col min="13822" max="13822" width="11.54296875" style="208" customWidth="1"/>
    <col min="13823" max="13823" width="0" style="208" hidden="1" customWidth="1"/>
    <col min="13824" max="13824" width="2" style="208" customWidth="1"/>
    <col min="13825" max="13825" width="14.26953125" style="208" customWidth="1"/>
    <col min="13826" max="13826" width="14.81640625" style="208" customWidth="1"/>
    <col min="13827" max="13827" width="13.1796875" style="208" customWidth="1"/>
    <col min="13828" max="13828" width="6.54296875" style="208" customWidth="1"/>
    <col min="13829" max="13829" width="12.7265625" style="208" customWidth="1"/>
    <col min="13830" max="13830" width="13.26953125" style="208" customWidth="1"/>
    <col min="13831" max="13831" width="5.1796875" style="208" customWidth="1"/>
    <col min="13832" max="13832" width="4.7265625" style="208" customWidth="1"/>
    <col min="13833" max="13833" width="5" style="208" bestFit="1" customWidth="1"/>
    <col min="13834" max="13834" width="11" style="208" customWidth="1"/>
    <col min="13835" max="13835" width="12.26953125" style="208" customWidth="1"/>
    <col min="13836" max="13836" width="13.7265625" style="208" customWidth="1"/>
    <col min="13837" max="13837" width="5" style="208" customWidth="1"/>
    <col min="13838" max="13838" width="5.26953125" style="208" customWidth="1"/>
    <col min="13839" max="13839" width="5" style="208" bestFit="1" customWidth="1"/>
    <col min="13840" max="13840" width="11" style="208" customWidth="1"/>
    <col min="13841" max="13841" width="6.7265625" style="208" customWidth="1"/>
    <col min="13842" max="13842" width="13.26953125" style="208" customWidth="1"/>
    <col min="13843" max="13843" width="0" style="208" hidden="1" customWidth="1"/>
    <col min="13844" max="13844" width="13.7265625" style="208" customWidth="1"/>
    <col min="13845" max="14076" width="9.1796875" style="208"/>
    <col min="14077" max="14077" width="3" style="208" bestFit="1" customWidth="1"/>
    <col min="14078" max="14078" width="11.54296875" style="208" customWidth="1"/>
    <col min="14079" max="14079" width="0" style="208" hidden="1" customWidth="1"/>
    <col min="14080" max="14080" width="2" style="208" customWidth="1"/>
    <col min="14081" max="14081" width="14.26953125" style="208" customWidth="1"/>
    <col min="14082" max="14082" width="14.81640625" style="208" customWidth="1"/>
    <col min="14083" max="14083" width="13.1796875" style="208" customWidth="1"/>
    <col min="14084" max="14084" width="6.54296875" style="208" customWidth="1"/>
    <col min="14085" max="14085" width="12.7265625" style="208" customWidth="1"/>
    <col min="14086" max="14086" width="13.26953125" style="208" customWidth="1"/>
    <col min="14087" max="14087" width="5.1796875" style="208" customWidth="1"/>
    <col min="14088" max="14088" width="4.7265625" style="208" customWidth="1"/>
    <col min="14089" max="14089" width="5" style="208" bestFit="1" customWidth="1"/>
    <col min="14090" max="14090" width="11" style="208" customWidth="1"/>
    <col min="14091" max="14091" width="12.26953125" style="208" customWidth="1"/>
    <col min="14092" max="14092" width="13.7265625" style="208" customWidth="1"/>
    <col min="14093" max="14093" width="5" style="208" customWidth="1"/>
    <col min="14094" max="14094" width="5.26953125" style="208" customWidth="1"/>
    <col min="14095" max="14095" width="5" style="208" bestFit="1" customWidth="1"/>
    <col min="14096" max="14096" width="11" style="208" customWidth="1"/>
    <col min="14097" max="14097" width="6.7265625" style="208" customWidth="1"/>
    <col min="14098" max="14098" width="13.26953125" style="208" customWidth="1"/>
    <col min="14099" max="14099" width="0" style="208" hidden="1" customWidth="1"/>
    <col min="14100" max="14100" width="13.7265625" style="208" customWidth="1"/>
    <col min="14101" max="14332" width="9.1796875" style="208"/>
    <col min="14333" max="14333" width="3" style="208" bestFit="1" customWidth="1"/>
    <col min="14334" max="14334" width="11.54296875" style="208" customWidth="1"/>
    <col min="14335" max="14335" width="0" style="208" hidden="1" customWidth="1"/>
    <col min="14336" max="14336" width="2" style="208" customWidth="1"/>
    <col min="14337" max="14337" width="14.26953125" style="208" customWidth="1"/>
    <col min="14338" max="14338" width="14.81640625" style="208" customWidth="1"/>
    <col min="14339" max="14339" width="13.1796875" style="208" customWidth="1"/>
    <col min="14340" max="14340" width="6.54296875" style="208" customWidth="1"/>
    <col min="14341" max="14341" width="12.7265625" style="208" customWidth="1"/>
    <col min="14342" max="14342" width="13.26953125" style="208" customWidth="1"/>
    <col min="14343" max="14343" width="5.1796875" style="208" customWidth="1"/>
    <col min="14344" max="14344" width="4.7265625" style="208" customWidth="1"/>
    <col min="14345" max="14345" width="5" style="208" bestFit="1" customWidth="1"/>
    <col min="14346" max="14346" width="11" style="208" customWidth="1"/>
    <col min="14347" max="14347" width="12.26953125" style="208" customWidth="1"/>
    <col min="14348" max="14348" width="13.7265625" style="208" customWidth="1"/>
    <col min="14349" max="14349" width="5" style="208" customWidth="1"/>
    <col min="14350" max="14350" width="5.26953125" style="208" customWidth="1"/>
    <col min="14351" max="14351" width="5" style="208" bestFit="1" customWidth="1"/>
    <col min="14352" max="14352" width="11" style="208" customWidth="1"/>
    <col min="14353" max="14353" width="6.7265625" style="208" customWidth="1"/>
    <col min="14354" max="14354" width="13.26953125" style="208" customWidth="1"/>
    <col min="14355" max="14355" width="0" style="208" hidden="1" customWidth="1"/>
    <col min="14356" max="14356" width="13.7265625" style="208" customWidth="1"/>
    <col min="14357" max="14588" width="9.1796875" style="208"/>
    <col min="14589" max="14589" width="3" style="208" bestFit="1" customWidth="1"/>
    <col min="14590" max="14590" width="11.54296875" style="208" customWidth="1"/>
    <col min="14591" max="14591" width="0" style="208" hidden="1" customWidth="1"/>
    <col min="14592" max="14592" width="2" style="208" customWidth="1"/>
    <col min="14593" max="14593" width="14.26953125" style="208" customWidth="1"/>
    <col min="14594" max="14594" width="14.81640625" style="208" customWidth="1"/>
    <col min="14595" max="14595" width="13.1796875" style="208" customWidth="1"/>
    <col min="14596" max="14596" width="6.54296875" style="208" customWidth="1"/>
    <col min="14597" max="14597" width="12.7265625" style="208" customWidth="1"/>
    <col min="14598" max="14598" width="13.26953125" style="208" customWidth="1"/>
    <col min="14599" max="14599" width="5.1796875" style="208" customWidth="1"/>
    <col min="14600" max="14600" width="4.7265625" style="208" customWidth="1"/>
    <col min="14601" max="14601" width="5" style="208" bestFit="1" customWidth="1"/>
    <col min="14602" max="14602" width="11" style="208" customWidth="1"/>
    <col min="14603" max="14603" width="12.26953125" style="208" customWidth="1"/>
    <col min="14604" max="14604" width="13.7265625" style="208" customWidth="1"/>
    <col min="14605" max="14605" width="5" style="208" customWidth="1"/>
    <col min="14606" max="14606" width="5.26953125" style="208" customWidth="1"/>
    <col min="14607" max="14607" width="5" style="208" bestFit="1" customWidth="1"/>
    <col min="14608" max="14608" width="11" style="208" customWidth="1"/>
    <col min="14609" max="14609" width="6.7265625" style="208" customWidth="1"/>
    <col min="14610" max="14610" width="13.26953125" style="208" customWidth="1"/>
    <col min="14611" max="14611" width="0" style="208" hidden="1" customWidth="1"/>
    <col min="14612" max="14612" width="13.7265625" style="208" customWidth="1"/>
    <col min="14613" max="14844" width="9.1796875" style="208"/>
    <col min="14845" max="14845" width="3" style="208" bestFit="1" customWidth="1"/>
    <col min="14846" max="14846" width="11.54296875" style="208" customWidth="1"/>
    <col min="14847" max="14847" width="0" style="208" hidden="1" customWidth="1"/>
    <col min="14848" max="14848" width="2" style="208" customWidth="1"/>
    <col min="14849" max="14849" width="14.26953125" style="208" customWidth="1"/>
    <col min="14850" max="14850" width="14.81640625" style="208" customWidth="1"/>
    <col min="14851" max="14851" width="13.1796875" style="208" customWidth="1"/>
    <col min="14852" max="14852" width="6.54296875" style="208" customWidth="1"/>
    <col min="14853" max="14853" width="12.7265625" style="208" customWidth="1"/>
    <col min="14854" max="14854" width="13.26953125" style="208" customWidth="1"/>
    <col min="14855" max="14855" width="5.1796875" style="208" customWidth="1"/>
    <col min="14856" max="14856" width="4.7265625" style="208" customWidth="1"/>
    <col min="14857" max="14857" width="5" style="208" bestFit="1" customWidth="1"/>
    <col min="14858" max="14858" width="11" style="208" customWidth="1"/>
    <col min="14859" max="14859" width="12.26953125" style="208" customWidth="1"/>
    <col min="14860" max="14860" width="13.7265625" style="208" customWidth="1"/>
    <col min="14861" max="14861" width="5" style="208" customWidth="1"/>
    <col min="14862" max="14862" width="5.26953125" style="208" customWidth="1"/>
    <col min="14863" max="14863" width="5" style="208" bestFit="1" customWidth="1"/>
    <col min="14864" max="14864" width="11" style="208" customWidth="1"/>
    <col min="14865" max="14865" width="6.7265625" style="208" customWidth="1"/>
    <col min="14866" max="14866" width="13.26953125" style="208" customWidth="1"/>
    <col min="14867" max="14867" width="0" style="208" hidden="1" customWidth="1"/>
    <col min="14868" max="14868" width="13.7265625" style="208" customWidth="1"/>
    <col min="14869" max="15100" width="9.1796875" style="208"/>
    <col min="15101" max="15101" width="3" style="208" bestFit="1" customWidth="1"/>
    <col min="15102" max="15102" width="11.54296875" style="208" customWidth="1"/>
    <col min="15103" max="15103" width="0" style="208" hidden="1" customWidth="1"/>
    <col min="15104" max="15104" width="2" style="208" customWidth="1"/>
    <col min="15105" max="15105" width="14.26953125" style="208" customWidth="1"/>
    <col min="15106" max="15106" width="14.81640625" style="208" customWidth="1"/>
    <col min="15107" max="15107" width="13.1796875" style="208" customWidth="1"/>
    <col min="15108" max="15108" width="6.54296875" style="208" customWidth="1"/>
    <col min="15109" max="15109" width="12.7265625" style="208" customWidth="1"/>
    <col min="15110" max="15110" width="13.26953125" style="208" customWidth="1"/>
    <col min="15111" max="15111" width="5.1796875" style="208" customWidth="1"/>
    <col min="15112" max="15112" width="4.7265625" style="208" customWidth="1"/>
    <col min="15113" max="15113" width="5" style="208" bestFit="1" customWidth="1"/>
    <col min="15114" max="15114" width="11" style="208" customWidth="1"/>
    <col min="15115" max="15115" width="12.26953125" style="208" customWidth="1"/>
    <col min="15116" max="15116" width="13.7265625" style="208" customWidth="1"/>
    <col min="15117" max="15117" width="5" style="208" customWidth="1"/>
    <col min="15118" max="15118" width="5.26953125" style="208" customWidth="1"/>
    <col min="15119" max="15119" width="5" style="208" bestFit="1" customWidth="1"/>
    <col min="15120" max="15120" width="11" style="208" customWidth="1"/>
    <col min="15121" max="15121" width="6.7265625" style="208" customWidth="1"/>
    <col min="15122" max="15122" width="13.26953125" style="208" customWidth="1"/>
    <col min="15123" max="15123" width="0" style="208" hidden="1" customWidth="1"/>
    <col min="15124" max="15124" width="13.7265625" style="208" customWidth="1"/>
    <col min="15125" max="15356" width="9.1796875" style="208"/>
    <col min="15357" max="15357" width="3" style="208" bestFit="1" customWidth="1"/>
    <col min="15358" max="15358" width="11.54296875" style="208" customWidth="1"/>
    <col min="15359" max="15359" width="0" style="208" hidden="1" customWidth="1"/>
    <col min="15360" max="15360" width="2" style="208" customWidth="1"/>
    <col min="15361" max="15361" width="14.26953125" style="208" customWidth="1"/>
    <col min="15362" max="15362" width="14.81640625" style="208" customWidth="1"/>
    <col min="15363" max="15363" width="13.1796875" style="208" customWidth="1"/>
    <col min="15364" max="15364" width="6.54296875" style="208" customWidth="1"/>
    <col min="15365" max="15365" width="12.7265625" style="208" customWidth="1"/>
    <col min="15366" max="15366" width="13.26953125" style="208" customWidth="1"/>
    <col min="15367" max="15367" width="5.1796875" style="208" customWidth="1"/>
    <col min="15368" max="15368" width="4.7265625" style="208" customWidth="1"/>
    <col min="15369" max="15369" width="5" style="208" bestFit="1" customWidth="1"/>
    <col min="15370" max="15370" width="11" style="208" customWidth="1"/>
    <col min="15371" max="15371" width="12.26953125" style="208" customWidth="1"/>
    <col min="15372" max="15372" width="13.7265625" style="208" customWidth="1"/>
    <col min="15373" max="15373" width="5" style="208" customWidth="1"/>
    <col min="15374" max="15374" width="5.26953125" style="208" customWidth="1"/>
    <col min="15375" max="15375" width="5" style="208" bestFit="1" customWidth="1"/>
    <col min="15376" max="15376" width="11" style="208" customWidth="1"/>
    <col min="15377" max="15377" width="6.7265625" style="208" customWidth="1"/>
    <col min="15378" max="15378" width="13.26953125" style="208" customWidth="1"/>
    <col min="15379" max="15379" width="0" style="208" hidden="1" customWidth="1"/>
    <col min="15380" max="15380" width="13.7265625" style="208" customWidth="1"/>
    <col min="15381" max="15612" width="9.1796875" style="208"/>
    <col min="15613" max="15613" width="3" style="208" bestFit="1" customWidth="1"/>
    <col min="15614" max="15614" width="11.54296875" style="208" customWidth="1"/>
    <col min="15615" max="15615" width="0" style="208" hidden="1" customWidth="1"/>
    <col min="15616" max="15616" width="2" style="208" customWidth="1"/>
    <col min="15617" max="15617" width="14.26953125" style="208" customWidth="1"/>
    <col min="15618" max="15618" width="14.81640625" style="208" customWidth="1"/>
    <col min="15619" max="15619" width="13.1796875" style="208" customWidth="1"/>
    <col min="15620" max="15620" width="6.54296875" style="208" customWidth="1"/>
    <col min="15621" max="15621" width="12.7265625" style="208" customWidth="1"/>
    <col min="15622" max="15622" width="13.26953125" style="208" customWidth="1"/>
    <col min="15623" max="15623" width="5.1796875" style="208" customWidth="1"/>
    <col min="15624" max="15624" width="4.7265625" style="208" customWidth="1"/>
    <col min="15625" max="15625" width="5" style="208" bestFit="1" customWidth="1"/>
    <col min="15626" max="15626" width="11" style="208" customWidth="1"/>
    <col min="15627" max="15627" width="12.26953125" style="208" customWidth="1"/>
    <col min="15628" max="15628" width="13.7265625" style="208" customWidth="1"/>
    <col min="15629" max="15629" width="5" style="208" customWidth="1"/>
    <col min="15630" max="15630" width="5.26953125" style="208" customWidth="1"/>
    <col min="15631" max="15631" width="5" style="208" bestFit="1" customWidth="1"/>
    <col min="15632" max="15632" width="11" style="208" customWidth="1"/>
    <col min="15633" max="15633" width="6.7265625" style="208" customWidth="1"/>
    <col min="15634" max="15634" width="13.26953125" style="208" customWidth="1"/>
    <col min="15635" max="15635" width="0" style="208" hidden="1" customWidth="1"/>
    <col min="15636" max="15636" width="13.7265625" style="208" customWidth="1"/>
    <col min="15637" max="15868" width="9.1796875" style="208"/>
    <col min="15869" max="15869" width="3" style="208" bestFit="1" customWidth="1"/>
    <col min="15870" max="15870" width="11.54296875" style="208" customWidth="1"/>
    <col min="15871" max="15871" width="0" style="208" hidden="1" customWidth="1"/>
    <col min="15872" max="15872" width="2" style="208" customWidth="1"/>
    <col min="15873" max="15873" width="14.26953125" style="208" customWidth="1"/>
    <col min="15874" max="15874" width="14.81640625" style="208" customWidth="1"/>
    <col min="15875" max="15875" width="13.1796875" style="208" customWidth="1"/>
    <col min="15876" max="15876" width="6.54296875" style="208" customWidth="1"/>
    <col min="15877" max="15877" width="12.7265625" style="208" customWidth="1"/>
    <col min="15878" max="15878" width="13.26953125" style="208" customWidth="1"/>
    <col min="15879" max="15879" width="5.1796875" style="208" customWidth="1"/>
    <col min="15880" max="15880" width="4.7265625" style="208" customWidth="1"/>
    <col min="15881" max="15881" width="5" style="208" bestFit="1" customWidth="1"/>
    <col min="15882" max="15882" width="11" style="208" customWidth="1"/>
    <col min="15883" max="15883" width="12.26953125" style="208" customWidth="1"/>
    <col min="15884" max="15884" width="13.7265625" style="208" customWidth="1"/>
    <col min="15885" max="15885" width="5" style="208" customWidth="1"/>
    <col min="15886" max="15886" width="5.26953125" style="208" customWidth="1"/>
    <col min="15887" max="15887" width="5" style="208" bestFit="1" customWidth="1"/>
    <col min="15888" max="15888" width="11" style="208" customWidth="1"/>
    <col min="15889" max="15889" width="6.7265625" style="208" customWidth="1"/>
    <col min="15890" max="15890" width="13.26953125" style="208" customWidth="1"/>
    <col min="15891" max="15891" width="0" style="208" hidden="1" customWidth="1"/>
    <col min="15892" max="15892" width="13.7265625" style="208" customWidth="1"/>
    <col min="15893" max="16124" width="9.1796875" style="208"/>
    <col min="16125" max="16125" width="3" style="208" bestFit="1" customWidth="1"/>
    <col min="16126" max="16126" width="11.54296875" style="208" customWidth="1"/>
    <col min="16127" max="16127" width="0" style="208" hidden="1" customWidth="1"/>
    <col min="16128" max="16128" width="2" style="208" customWidth="1"/>
    <col min="16129" max="16129" width="14.26953125" style="208" customWidth="1"/>
    <col min="16130" max="16130" width="14.81640625" style="208" customWidth="1"/>
    <col min="16131" max="16131" width="13.1796875" style="208" customWidth="1"/>
    <col min="16132" max="16132" width="6.54296875" style="208" customWidth="1"/>
    <col min="16133" max="16133" width="12.7265625" style="208" customWidth="1"/>
    <col min="16134" max="16134" width="13.26953125" style="208" customWidth="1"/>
    <col min="16135" max="16135" width="5.1796875" style="208" customWidth="1"/>
    <col min="16136" max="16136" width="4.7265625" style="208" customWidth="1"/>
    <col min="16137" max="16137" width="5" style="208" bestFit="1" customWidth="1"/>
    <col min="16138" max="16138" width="11" style="208" customWidth="1"/>
    <col min="16139" max="16139" width="12.26953125" style="208" customWidth="1"/>
    <col min="16140" max="16140" width="13.7265625" style="208" customWidth="1"/>
    <col min="16141" max="16141" width="5" style="208" customWidth="1"/>
    <col min="16142" max="16142" width="5.26953125" style="208" customWidth="1"/>
    <col min="16143" max="16143" width="5" style="208" bestFit="1" customWidth="1"/>
    <col min="16144" max="16144" width="11" style="208" customWidth="1"/>
    <col min="16145" max="16145" width="6.7265625" style="208" customWidth="1"/>
    <col min="16146" max="16146" width="13.26953125" style="208" customWidth="1"/>
    <col min="16147" max="16147" width="0" style="208" hidden="1" customWidth="1"/>
    <col min="16148" max="16148" width="13.7265625" style="208" customWidth="1"/>
    <col min="16149" max="16384" width="9.1796875" style="208"/>
  </cols>
  <sheetData>
    <row r="1" spans="1:20" x14ac:dyDescent="0.25">
      <c r="T1" s="209" t="s">
        <v>309</v>
      </c>
    </row>
    <row r="2" spans="1:20" x14ac:dyDescent="0.25">
      <c r="A2" s="740" t="s">
        <v>310</v>
      </c>
      <c r="B2" s="740"/>
      <c r="C2" s="740"/>
      <c r="D2" s="740"/>
      <c r="E2" s="740"/>
      <c r="F2" s="740"/>
      <c r="G2" s="740"/>
      <c r="H2" s="740"/>
      <c r="I2" s="740"/>
      <c r="J2" s="740"/>
      <c r="K2" s="740"/>
      <c r="L2" s="740"/>
      <c r="M2" s="740"/>
      <c r="N2" s="740"/>
      <c r="O2" s="740"/>
      <c r="P2" s="740"/>
      <c r="Q2" s="740"/>
      <c r="R2" s="740"/>
      <c r="S2" s="740"/>
      <c r="T2" s="740"/>
    </row>
    <row r="3" spans="1:20" x14ac:dyDescent="0.25">
      <c r="A3" s="740" t="s">
        <v>311</v>
      </c>
      <c r="B3" s="740"/>
      <c r="C3" s="740"/>
      <c r="D3" s="740"/>
      <c r="E3" s="740"/>
      <c r="F3" s="740"/>
      <c r="G3" s="740"/>
      <c r="H3" s="740"/>
      <c r="I3" s="740"/>
      <c r="J3" s="740"/>
      <c r="K3" s="740"/>
      <c r="L3" s="740"/>
      <c r="M3" s="740"/>
      <c r="N3" s="740"/>
      <c r="O3" s="740"/>
      <c r="P3" s="740"/>
      <c r="Q3" s="740"/>
      <c r="R3" s="740"/>
      <c r="S3" s="740"/>
      <c r="T3" s="740"/>
    </row>
    <row r="4" spans="1:20" x14ac:dyDescent="0.25">
      <c r="A4" s="740" t="s">
        <v>312</v>
      </c>
      <c r="B4" s="740"/>
      <c r="C4" s="740"/>
      <c r="D4" s="740"/>
      <c r="E4" s="740"/>
      <c r="F4" s="740"/>
      <c r="G4" s="740"/>
      <c r="H4" s="740"/>
      <c r="I4" s="740"/>
      <c r="J4" s="740"/>
      <c r="K4" s="740"/>
      <c r="L4" s="740"/>
      <c r="M4" s="740"/>
      <c r="N4" s="740"/>
      <c r="O4" s="740"/>
      <c r="P4" s="740"/>
      <c r="Q4" s="740"/>
      <c r="R4" s="740"/>
      <c r="S4" s="740"/>
      <c r="T4" s="740"/>
    </row>
    <row r="5" spans="1:20" ht="12" thickBot="1" x14ac:dyDescent="0.3"/>
    <row r="6" spans="1:20" s="210" customFormat="1" ht="40.5" customHeight="1" x14ac:dyDescent="0.25">
      <c r="A6" s="741" t="s">
        <v>42</v>
      </c>
      <c r="B6" s="743" t="s">
        <v>313</v>
      </c>
      <c r="C6" s="743" t="s">
        <v>314</v>
      </c>
      <c r="D6" s="743" t="s">
        <v>315</v>
      </c>
      <c r="E6" s="743" t="s">
        <v>136</v>
      </c>
      <c r="F6" s="743"/>
      <c r="G6" s="390" t="s">
        <v>316</v>
      </c>
      <c r="H6" s="743" t="s">
        <v>317</v>
      </c>
      <c r="I6" s="745" t="s">
        <v>318</v>
      </c>
      <c r="J6" s="746"/>
      <c r="K6" s="746"/>
      <c r="L6" s="746"/>
      <c r="M6" s="746"/>
      <c r="N6" s="746"/>
      <c r="O6" s="746"/>
      <c r="P6" s="747"/>
      <c r="Q6" s="748" t="s">
        <v>319</v>
      </c>
      <c r="R6" s="748" t="s">
        <v>320</v>
      </c>
      <c r="S6" s="743" t="s">
        <v>321</v>
      </c>
      <c r="T6" s="743" t="s">
        <v>322</v>
      </c>
    </row>
    <row r="7" spans="1:20" s="210" customFormat="1" ht="41.25" customHeight="1" thickBot="1" x14ac:dyDescent="0.3">
      <c r="A7" s="742"/>
      <c r="B7" s="744"/>
      <c r="C7" s="744"/>
      <c r="D7" s="744"/>
      <c r="E7" s="744"/>
      <c r="F7" s="744"/>
      <c r="G7" s="391" t="s">
        <v>323</v>
      </c>
      <c r="H7" s="744"/>
      <c r="I7" s="750" t="s">
        <v>324</v>
      </c>
      <c r="J7" s="751"/>
      <c r="K7" s="392" t="s">
        <v>72</v>
      </c>
      <c r="L7" s="392" t="s">
        <v>50</v>
      </c>
      <c r="M7" s="391" t="s">
        <v>69</v>
      </c>
      <c r="N7" s="391" t="s">
        <v>50</v>
      </c>
      <c r="O7" s="391" t="s">
        <v>325</v>
      </c>
      <c r="P7" s="391" t="s">
        <v>326</v>
      </c>
      <c r="Q7" s="749"/>
      <c r="R7" s="749"/>
      <c r="S7" s="744"/>
      <c r="T7" s="744"/>
    </row>
    <row r="8" spans="1:20" s="207" customFormat="1" ht="16.5" customHeight="1" thickTop="1" thickBot="1" x14ac:dyDescent="0.3">
      <c r="A8" s="393">
        <v>1</v>
      </c>
      <c r="B8" s="394">
        <v>2</v>
      </c>
      <c r="C8" s="394">
        <v>3</v>
      </c>
      <c r="D8" s="394">
        <v>3</v>
      </c>
      <c r="E8" s="752">
        <v>4</v>
      </c>
      <c r="F8" s="752"/>
      <c r="G8" s="394">
        <v>5</v>
      </c>
      <c r="H8" s="394">
        <v>6</v>
      </c>
      <c r="I8" s="753">
        <v>7</v>
      </c>
      <c r="J8" s="754"/>
      <c r="K8" s="394">
        <v>9</v>
      </c>
      <c r="L8" s="394">
        <v>10</v>
      </c>
      <c r="M8" s="394">
        <v>11</v>
      </c>
      <c r="N8" s="394">
        <v>12</v>
      </c>
      <c r="O8" s="394">
        <v>13</v>
      </c>
      <c r="P8" s="394">
        <v>8</v>
      </c>
      <c r="Q8" s="394">
        <v>15</v>
      </c>
      <c r="R8" s="394">
        <v>9</v>
      </c>
      <c r="S8" s="394">
        <v>22</v>
      </c>
      <c r="T8" s="394">
        <v>10</v>
      </c>
    </row>
    <row r="9" spans="1:20" s="207" customFormat="1" ht="12" thickTop="1" x14ac:dyDescent="0.25">
      <c r="A9" s="211"/>
      <c r="B9" s="212"/>
      <c r="C9" s="212"/>
      <c r="D9" s="212"/>
      <c r="E9" s="212"/>
      <c r="F9" s="212"/>
      <c r="G9" s="212"/>
      <c r="H9" s="212"/>
      <c r="I9" s="212"/>
      <c r="J9" s="212"/>
      <c r="K9" s="212"/>
      <c r="L9" s="212"/>
      <c r="M9" s="212"/>
      <c r="N9" s="212"/>
      <c r="O9" s="212"/>
      <c r="P9" s="212"/>
      <c r="Q9" s="212"/>
      <c r="R9" s="212"/>
      <c r="S9" s="212"/>
      <c r="T9" s="212"/>
    </row>
    <row r="10" spans="1:20" s="205" customFormat="1" ht="21" customHeight="1" x14ac:dyDescent="0.25">
      <c r="A10" s="396" t="s">
        <v>327</v>
      </c>
      <c r="B10" s="755" t="s">
        <v>233</v>
      </c>
      <c r="C10" s="756"/>
      <c r="D10" s="756"/>
      <c r="E10" s="756"/>
      <c r="F10" s="757"/>
      <c r="G10" s="397">
        <f>G11</f>
        <v>4224750000</v>
      </c>
      <c r="H10" s="398"/>
      <c r="I10" s="398"/>
      <c r="J10" s="398"/>
      <c r="K10" s="398"/>
      <c r="L10" s="398"/>
      <c r="M10" s="398"/>
      <c r="N10" s="398"/>
      <c r="O10" s="398"/>
      <c r="P10" s="398"/>
      <c r="Q10" s="398"/>
      <c r="R10" s="398"/>
      <c r="S10" s="398"/>
      <c r="T10" s="398"/>
    </row>
    <row r="11" spans="1:20" s="206" customFormat="1" ht="94.5" customHeight="1" x14ac:dyDescent="0.25">
      <c r="A11" s="399" t="s">
        <v>328</v>
      </c>
      <c r="B11" s="400" t="s">
        <v>234</v>
      </c>
      <c r="C11" s="400" t="s">
        <v>222</v>
      </c>
      <c r="D11" s="400"/>
      <c r="E11" s="398">
        <v>1</v>
      </c>
      <c r="F11" s="400" t="s">
        <v>235</v>
      </c>
      <c r="G11" s="401">
        <v>4224750000</v>
      </c>
      <c r="H11" s="398" t="s">
        <v>329</v>
      </c>
      <c r="I11" s="398">
        <v>1</v>
      </c>
      <c r="J11" s="402" t="str">
        <f>'gabung_operasional OPD'!$D$12</f>
        <v>Sumber daya manusia yang kurang memadai  khususnya dalam realisasi penyediaan infrastruktur dan pendukung kemandirian pangan yang memenuhi persyaratan pembangunan lumbung pangan</v>
      </c>
      <c r="K11" s="400"/>
      <c r="L11" s="400"/>
      <c r="M11" s="398"/>
      <c r="N11" s="398"/>
      <c r="O11" s="398"/>
      <c r="P11" s="400" t="str">
        <f>'gabung_operasional OPD'!$I$12</f>
        <v>1. meningkatkan sumber daya manusia melalui pendidikan dan pelatihan yang terkait dengan penyediaan infrastruktur dan pendukung kemandirian pangan; serta penambahan SDM melalui rekrutmen CPNS</v>
      </c>
      <c r="Q11" s="398"/>
      <c r="R11" s="400" t="s">
        <v>330</v>
      </c>
      <c r="S11" s="400"/>
      <c r="T11" s="400" t="s">
        <v>331</v>
      </c>
    </row>
    <row r="12" spans="1:20" s="206" customFormat="1" ht="65.25" customHeight="1" x14ac:dyDescent="0.25">
      <c r="A12" s="399"/>
      <c r="B12" s="400"/>
      <c r="C12" s="400"/>
      <c r="D12" s="400"/>
      <c r="E12" s="398"/>
      <c r="F12" s="400"/>
      <c r="G12" s="401"/>
      <c r="H12" s="398"/>
      <c r="I12" s="398">
        <v>2</v>
      </c>
      <c r="J12" s="402" t="str">
        <f>'gabung_operasional OPD'!$D$13</f>
        <v>Kesenjangan akses dan distribusi pangan</v>
      </c>
      <c r="K12" s="400"/>
      <c r="L12" s="400"/>
      <c r="M12" s="398"/>
      <c r="N12" s="398"/>
      <c r="O12" s="398"/>
      <c r="P12" s="400" t="str">
        <f>'gabung_operasional OPD'!$I$13</f>
        <v>1. memastikan bahwa akses dan distribusi infrastruktur yang ada merata dan tersedia untuk seluruh daerah;</v>
      </c>
      <c r="Q12" s="398"/>
      <c r="R12" s="426" t="s">
        <v>403</v>
      </c>
      <c r="S12" s="418"/>
      <c r="T12" s="426" t="s">
        <v>404</v>
      </c>
    </row>
    <row r="13" spans="1:20" s="206" customFormat="1" x14ac:dyDescent="0.25">
      <c r="A13" s="399"/>
      <c r="B13" s="400"/>
      <c r="C13" s="400"/>
      <c r="D13" s="400"/>
      <c r="E13" s="398"/>
      <c r="F13" s="400"/>
      <c r="G13" s="401"/>
      <c r="H13" s="398"/>
      <c r="I13" s="398"/>
      <c r="J13" s="400"/>
      <c r="K13" s="400"/>
      <c r="L13" s="400"/>
      <c r="M13" s="398"/>
      <c r="N13" s="398"/>
      <c r="O13" s="398"/>
      <c r="P13" s="400"/>
      <c r="Q13" s="398"/>
      <c r="R13" s="426"/>
      <c r="S13" s="402"/>
      <c r="T13" s="402"/>
    </row>
    <row r="14" spans="1:20" s="206" customFormat="1" ht="18.75" customHeight="1" x14ac:dyDescent="0.25">
      <c r="A14" s="396">
        <v>2</v>
      </c>
      <c r="B14" s="758" t="s">
        <v>238</v>
      </c>
      <c r="C14" s="759"/>
      <c r="D14" s="759"/>
      <c r="E14" s="759"/>
      <c r="F14" s="760"/>
      <c r="G14" s="405">
        <v>6727314375</v>
      </c>
      <c r="H14" s="398"/>
      <c r="I14" s="398"/>
      <c r="J14" s="400"/>
      <c r="K14" s="400"/>
      <c r="L14" s="400"/>
      <c r="M14" s="398"/>
      <c r="N14" s="398"/>
      <c r="O14" s="398"/>
      <c r="P14" s="400"/>
      <c r="Q14" s="398"/>
      <c r="R14" s="402"/>
      <c r="S14" s="402"/>
      <c r="T14" s="402"/>
    </row>
    <row r="15" spans="1:20" s="206" customFormat="1" ht="57.5" x14ac:dyDescent="0.25">
      <c r="A15" s="399" t="s">
        <v>328</v>
      </c>
      <c r="B15" s="400" t="s">
        <v>239</v>
      </c>
      <c r="C15" s="400" t="s">
        <v>263</v>
      </c>
      <c r="D15" s="400"/>
      <c r="E15" s="406">
        <v>1</v>
      </c>
      <c r="F15" s="407" t="s">
        <v>240</v>
      </c>
      <c r="G15" s="408">
        <v>36062500</v>
      </c>
      <c r="H15" s="406" t="s">
        <v>332</v>
      </c>
      <c r="I15" s="406">
        <v>1</v>
      </c>
      <c r="J15" s="409" t="str">
        <f>'gabung_operasional OPD'!$D$14</f>
        <v xml:space="preserve">Kurangnya ketersediaan bahan baku pangan </v>
      </c>
      <c r="K15" s="409"/>
      <c r="L15" s="409"/>
      <c r="M15" s="409"/>
      <c r="N15" s="409"/>
      <c r="O15" s="406"/>
      <c r="P15" s="409" t="str">
        <f>'gabung_operasional OPD'!$I$14</f>
        <v>meningkatkan produksi pangan nasional dan mengurangi ketergantungan pada impor pangan;</v>
      </c>
      <c r="Q15" s="406"/>
      <c r="R15" s="419" t="s">
        <v>392</v>
      </c>
      <c r="S15" s="419"/>
      <c r="T15" s="419" t="s">
        <v>393</v>
      </c>
    </row>
    <row r="16" spans="1:20" s="206" customFormat="1" ht="71.5" customHeight="1" x14ac:dyDescent="0.25">
      <c r="A16" s="399"/>
      <c r="B16" s="400"/>
      <c r="C16" s="400"/>
      <c r="D16" s="400"/>
      <c r="E16" s="398">
        <v>2</v>
      </c>
      <c r="F16" s="400" t="s">
        <v>333</v>
      </c>
      <c r="G16" s="401">
        <v>3340221875</v>
      </c>
      <c r="H16" s="398"/>
      <c r="I16" s="398">
        <v>2</v>
      </c>
      <c r="J16" s="400" t="str">
        <f>'gabung_operasional OPD'!$D$15</f>
        <v>Fluktuasi harga pangan</v>
      </c>
      <c r="K16" s="400"/>
      <c r="L16" s="400"/>
      <c r="M16" s="400"/>
      <c r="N16" s="400"/>
      <c r="O16" s="398"/>
      <c r="P16" s="400" t="str">
        <f>'gabung_operasional OPD'!$I$15</f>
        <v>melakukan stabilisasi harga pangan melalui berbagai program dan kebijakan.</v>
      </c>
      <c r="Q16" s="398"/>
      <c r="R16" s="402" t="s">
        <v>408</v>
      </c>
      <c r="S16" s="402"/>
      <c r="T16" s="402" t="s">
        <v>394</v>
      </c>
    </row>
    <row r="17" spans="1:20" s="206" customFormat="1" ht="61" customHeight="1" x14ac:dyDescent="0.25">
      <c r="A17" s="399"/>
      <c r="B17" s="400"/>
      <c r="C17" s="400"/>
      <c r="D17" s="400"/>
      <c r="E17" s="398">
        <v>3</v>
      </c>
      <c r="F17" s="400" t="s">
        <v>241</v>
      </c>
      <c r="G17" s="401">
        <v>43675000</v>
      </c>
      <c r="H17" s="398"/>
      <c r="I17" s="410">
        <v>3</v>
      </c>
      <c r="J17" s="411" t="str">
        <f>'gabung_operasional OPD'!$D$16</f>
        <v>tujuan/sasaran program/kegiatan tidak tercapai</v>
      </c>
      <c r="K17" s="411"/>
      <c r="L17" s="411"/>
      <c r="M17" s="411"/>
      <c r="N17" s="411"/>
      <c r="O17" s="410"/>
      <c r="P17" s="411" t="str">
        <f>'gabung_operasional OPD'!$I$16</f>
        <v>Peningkatan kompetensi personil terkait dan peningkatan efektivitas pengawasan Melekat</v>
      </c>
      <c r="Q17" s="410"/>
      <c r="R17" s="424" t="s">
        <v>395</v>
      </c>
      <c r="S17" s="424"/>
      <c r="T17" s="424" t="s">
        <v>398</v>
      </c>
    </row>
    <row r="18" spans="1:20" s="206" customFormat="1" ht="34.5" x14ac:dyDescent="0.25">
      <c r="A18" s="399"/>
      <c r="B18" s="400"/>
      <c r="C18" s="400"/>
      <c r="D18" s="400"/>
      <c r="E18" s="398">
        <v>4</v>
      </c>
      <c r="F18" s="400" t="s">
        <v>242</v>
      </c>
      <c r="G18" s="401">
        <v>90849200</v>
      </c>
      <c r="H18" s="398"/>
      <c r="I18" s="410" t="s">
        <v>186</v>
      </c>
      <c r="J18" s="411"/>
      <c r="K18" s="411"/>
      <c r="L18" s="411"/>
      <c r="M18" s="410"/>
      <c r="N18" s="410"/>
      <c r="O18" s="410"/>
      <c r="P18" s="411" t="s">
        <v>186</v>
      </c>
      <c r="Q18" s="410"/>
      <c r="R18" s="420"/>
      <c r="S18" s="419"/>
      <c r="T18" s="420"/>
    </row>
    <row r="19" spans="1:20" s="206" customFormat="1" ht="46" x14ac:dyDescent="0.25">
      <c r="A19" s="399"/>
      <c r="B19" s="400"/>
      <c r="C19" s="400"/>
      <c r="D19" s="400"/>
      <c r="E19" s="398">
        <v>5</v>
      </c>
      <c r="F19" s="400" t="s">
        <v>243</v>
      </c>
      <c r="G19" s="401">
        <v>4825000</v>
      </c>
      <c r="H19" s="398"/>
      <c r="I19" s="212"/>
      <c r="J19" s="412"/>
      <c r="K19" s="412"/>
      <c r="L19" s="412"/>
      <c r="M19" s="212"/>
      <c r="N19" s="212"/>
      <c r="O19" s="212"/>
      <c r="P19" s="411" t="s">
        <v>186</v>
      </c>
      <c r="Q19" s="212"/>
      <c r="R19" s="422"/>
      <c r="S19" s="421"/>
      <c r="T19" s="422"/>
    </row>
    <row r="20" spans="1:20" s="206" customFormat="1" ht="40.5" customHeight="1" x14ac:dyDescent="0.25">
      <c r="A20" s="399" t="s">
        <v>334</v>
      </c>
      <c r="B20" s="400" t="s">
        <v>244</v>
      </c>
      <c r="C20" s="400" t="s">
        <v>264</v>
      </c>
      <c r="D20" s="400"/>
      <c r="E20" s="398">
        <v>1</v>
      </c>
      <c r="F20" s="400" t="s">
        <v>245</v>
      </c>
      <c r="G20" s="401">
        <v>1145000</v>
      </c>
      <c r="H20" s="398" t="s">
        <v>335</v>
      </c>
      <c r="I20" s="406">
        <v>1</v>
      </c>
      <c r="J20" s="409" t="str">
        <f>'gabung_operasional OPD'!$D$17</f>
        <v>rendahnya akses masyarakat terhadap pangan berkualitas dan bergizi</v>
      </c>
      <c r="K20" s="409"/>
      <c r="L20" s="409"/>
      <c r="M20" s="406"/>
      <c r="N20" s="406"/>
      <c r="O20" s="406"/>
      <c r="P20" s="409" t="str">
        <f>'gabung_operasional OPD'!$I$17</f>
        <v>Peningkatan kompetensi personil terkait dan peningkatan efektivitas pengawasan Melekat</v>
      </c>
      <c r="Q20" s="398"/>
      <c r="R20" s="402" t="s">
        <v>399</v>
      </c>
      <c r="S20" s="402"/>
      <c r="T20" s="402" t="s">
        <v>409</v>
      </c>
    </row>
    <row r="21" spans="1:20" s="206" customFormat="1" ht="160.5" customHeight="1" x14ac:dyDescent="0.25">
      <c r="A21" s="399"/>
      <c r="B21" s="400"/>
      <c r="C21" s="400"/>
      <c r="D21" s="400"/>
      <c r="E21" s="398">
        <v>2</v>
      </c>
      <c r="F21" s="400" t="s">
        <v>246</v>
      </c>
      <c r="G21" s="401">
        <v>3210535800</v>
      </c>
      <c r="H21" s="398"/>
      <c r="I21" s="398">
        <v>2</v>
      </c>
      <c r="J21" s="400" t="str">
        <f>'gabung_operasional OPD'!$D$18</f>
        <v>Barang yang diberikan kepada masyarakat kurang dapat dimanfaatkan</v>
      </c>
      <c r="K21" s="400"/>
      <c r="L21" s="400"/>
      <c r="M21" s="398"/>
      <c r="N21" s="398"/>
      <c r="O21" s="398"/>
      <c r="P21" s="400" t="str">
        <f>'gabung_operasional OPD'!$I$18</f>
        <v>1. Penyediaan sumber daya yang memadai untuk pembangunan ketahanan pangan -Peningkatan keterlibatan masyarakat dalam program pengembangan konsumsi pangan; 2. Pemantauan dan evaluasi terhadap program pengembangan konsumsi pangan untuk mengidentifikasi dan memperbaiki kelemahan-kelemahan</v>
      </c>
      <c r="Q21" s="398"/>
      <c r="R21" s="421" t="s">
        <v>400</v>
      </c>
      <c r="S21" s="421"/>
      <c r="T21" s="421" t="s">
        <v>401</v>
      </c>
    </row>
    <row r="22" spans="1:20" s="206" customFormat="1" x14ac:dyDescent="0.25">
      <c r="A22" s="399"/>
      <c r="B22" s="400"/>
      <c r="C22" s="400"/>
      <c r="D22" s="400"/>
      <c r="E22" s="398"/>
      <c r="F22" s="400"/>
      <c r="G22" s="401"/>
      <c r="H22" s="398"/>
      <c r="I22" s="398"/>
      <c r="J22" s="400"/>
      <c r="K22" s="409"/>
      <c r="L22" s="409"/>
      <c r="M22" s="398"/>
      <c r="N22" s="398"/>
      <c r="O22" s="398"/>
      <c r="P22" s="409"/>
      <c r="Q22" s="398"/>
      <c r="R22" s="402"/>
      <c r="S22" s="402"/>
      <c r="T22" s="402"/>
    </row>
    <row r="23" spans="1:20" s="206" customFormat="1" ht="20.25" customHeight="1" x14ac:dyDescent="0.25">
      <c r="A23" s="396">
        <v>3</v>
      </c>
      <c r="B23" s="758" t="s">
        <v>336</v>
      </c>
      <c r="C23" s="759"/>
      <c r="D23" s="759"/>
      <c r="E23" s="759"/>
      <c r="F23" s="760"/>
      <c r="G23" s="405">
        <v>521951000</v>
      </c>
      <c r="H23" s="398"/>
      <c r="I23" s="398"/>
      <c r="J23" s="400"/>
      <c r="K23" s="400"/>
      <c r="L23" s="400"/>
      <c r="M23" s="398"/>
      <c r="N23" s="398"/>
      <c r="O23" s="398"/>
      <c r="P23" s="400"/>
      <c r="Q23" s="398"/>
      <c r="R23" s="402"/>
      <c r="S23" s="402"/>
      <c r="T23" s="402"/>
    </row>
    <row r="24" spans="1:20" s="206" customFormat="1" ht="46.5" customHeight="1" x14ac:dyDescent="0.25">
      <c r="A24" s="399" t="s">
        <v>328</v>
      </c>
      <c r="B24" s="400" t="s">
        <v>250</v>
      </c>
      <c r="C24" s="400" t="s">
        <v>265</v>
      </c>
      <c r="D24" s="400"/>
      <c r="E24" s="413">
        <v>1</v>
      </c>
      <c r="F24" s="400" t="s">
        <v>253</v>
      </c>
      <c r="G24" s="401">
        <v>6785000</v>
      </c>
      <c r="H24" s="398" t="s">
        <v>337</v>
      </c>
      <c r="I24" s="398"/>
      <c r="J24" s="400" t="str">
        <f>'gabung_operasional OPD'!$D$20</f>
        <v>kurangnya pemahaman dan informasi yang akurat tentang kondisi kerentanan dan ketahanan pangan</v>
      </c>
      <c r="K24" s="400"/>
      <c r="L24" s="400"/>
      <c r="M24" s="398"/>
      <c r="N24" s="398"/>
      <c r="O24" s="398"/>
      <c r="P24" s="400" t="str">
        <f>'gabung_operasional OPD'!$I$20</f>
        <v xml:space="preserve">Optimalisasi kegiatan Monev dan Evaluasi Hasil Kegiatan/Bimtek/Pelatihan  </v>
      </c>
      <c r="Q24" s="398"/>
      <c r="R24" s="402" t="s">
        <v>406</v>
      </c>
      <c r="S24" s="402"/>
      <c r="T24" s="402" t="s">
        <v>407</v>
      </c>
    </row>
    <row r="25" spans="1:20" s="206" customFormat="1" ht="69" x14ac:dyDescent="0.25">
      <c r="A25" s="399" t="s">
        <v>334</v>
      </c>
      <c r="B25" s="400" t="s">
        <v>251</v>
      </c>
      <c r="C25" s="400" t="s">
        <v>265</v>
      </c>
      <c r="D25" s="400"/>
      <c r="E25" s="413">
        <v>1</v>
      </c>
      <c r="F25" s="400" t="s">
        <v>252</v>
      </c>
      <c r="G25" s="401">
        <v>515166000</v>
      </c>
      <c r="H25" s="398"/>
      <c r="I25" s="212"/>
      <c r="J25" s="412" t="str">
        <f>'gabung_operasional OPD'!$D$19</f>
        <v>kelompok penerima penganganan rawan pangan tidak tepat sasaran</v>
      </c>
      <c r="K25" s="412"/>
      <c r="L25" s="400"/>
      <c r="M25" s="398"/>
      <c r="N25" s="398"/>
      <c r="O25" s="398"/>
      <c r="P25" s="400" t="str">
        <f>'gabung_operasional OPD'!$I$19</f>
        <v>Perumusan kebijakan pengendalian dan pelaksanaan penanganan rawan pangan sesuai sasaran (pembentukan tim pengendali penerima rawan pangan)</v>
      </c>
      <c r="Q25" s="398"/>
      <c r="R25" s="402" t="s">
        <v>410</v>
      </c>
      <c r="S25" s="402"/>
      <c r="T25" s="402" t="s">
        <v>411</v>
      </c>
    </row>
    <row r="26" spans="1:20" s="206" customFormat="1" x14ac:dyDescent="0.25">
      <c r="A26" s="399"/>
      <c r="B26" s="400"/>
      <c r="C26" s="400"/>
      <c r="D26" s="400"/>
      <c r="E26" s="413"/>
      <c r="F26" s="400"/>
      <c r="G26" s="401"/>
      <c r="H26" s="398"/>
      <c r="I26" s="212"/>
      <c r="J26" s="412"/>
      <c r="K26" s="412"/>
      <c r="L26" s="400"/>
      <c r="M26" s="398"/>
      <c r="N26" s="398"/>
      <c r="O26" s="398"/>
      <c r="P26" s="400"/>
      <c r="Q26" s="398"/>
      <c r="R26" s="402"/>
      <c r="S26" s="402"/>
      <c r="T26" s="402"/>
    </row>
    <row r="27" spans="1:20" s="206" customFormat="1" ht="15" customHeight="1" x14ac:dyDescent="0.25">
      <c r="A27" s="216">
        <v>4</v>
      </c>
      <c r="B27" s="758" t="s">
        <v>254</v>
      </c>
      <c r="C27" s="759"/>
      <c r="D27" s="759"/>
      <c r="E27" s="759"/>
      <c r="F27" s="760"/>
      <c r="G27" s="405">
        <v>357771000</v>
      </c>
      <c r="H27" s="398"/>
      <c r="I27" s="398"/>
      <c r="J27" s="400"/>
      <c r="K27" s="400"/>
      <c r="L27" s="400"/>
      <c r="M27" s="398"/>
      <c r="N27" s="398"/>
      <c r="O27" s="398"/>
      <c r="P27" s="400"/>
      <c r="Q27" s="398"/>
      <c r="R27" s="402"/>
      <c r="S27" s="402"/>
      <c r="T27" s="402"/>
    </row>
    <row r="28" spans="1:20" s="206" customFormat="1" ht="223.5" customHeight="1" x14ac:dyDescent="0.25">
      <c r="A28" s="414" t="s">
        <v>328</v>
      </c>
      <c r="B28" s="415" t="s">
        <v>255</v>
      </c>
      <c r="C28" s="415" t="s">
        <v>266</v>
      </c>
      <c r="D28" s="413"/>
      <c r="E28" s="413">
        <v>1</v>
      </c>
      <c r="F28" s="400" t="s">
        <v>256</v>
      </c>
      <c r="G28" s="401">
        <v>289170700</v>
      </c>
      <c r="H28" s="398" t="s">
        <v>412</v>
      </c>
      <c r="I28" s="398"/>
      <c r="J28" s="400" t="str">
        <f>'gabung_operasional OPD'!$E$21</f>
        <v>kurangnya sosialisasi dan edukasi terkait pentingnya registrasi pangan segar, serta adanya ketidakpatuhan dari pelaku usaha</v>
      </c>
      <c r="K28" s="400"/>
      <c r="L28" s="400"/>
      <c r="M28" s="398"/>
      <c r="N28" s="398"/>
      <c r="O28" s="398"/>
      <c r="P28" s="400" t="str">
        <f>'gabung_operasional OPD'!$I$21</f>
        <v xml:space="preserve">1. Menyusun sistem registrasi pangan segar asal tumbuhan yang efektif dan efisien; 
2. Menyediakan sumber daya manusia dan sarana yang memadai untuk melakukan pengawasan dan registrasi pangan segar;
3. Melakukan sosialisasi dan edukasi kepada masyarakat dan pelaku usaha agar memahami pentingnya pengawasan dan registrasi pangan segar;
4. Merencanakan dan melaksanakan inspeksi dan pemeriksaan pangan secara berkala untuk memastikan keamanan pangan segar.
</v>
      </c>
      <c r="Q28" s="398"/>
      <c r="R28" s="762" t="s">
        <v>413</v>
      </c>
      <c r="S28" s="423"/>
      <c r="T28" s="762" t="s">
        <v>414</v>
      </c>
    </row>
    <row r="29" spans="1:20" s="206" customFormat="1" ht="46" x14ac:dyDescent="0.25">
      <c r="A29" s="414"/>
      <c r="B29" s="416"/>
      <c r="C29" s="416"/>
      <c r="D29" s="413"/>
      <c r="E29" s="413">
        <v>2</v>
      </c>
      <c r="F29" s="415" t="s">
        <v>257</v>
      </c>
      <c r="G29" s="401">
        <v>26849900</v>
      </c>
      <c r="H29" s="398"/>
      <c r="I29" s="398"/>
      <c r="J29" s="400"/>
      <c r="K29" s="400"/>
      <c r="L29" s="400"/>
      <c r="M29" s="398"/>
      <c r="N29" s="398"/>
      <c r="O29" s="398"/>
      <c r="P29" s="400"/>
      <c r="Q29" s="398"/>
      <c r="R29" s="763"/>
      <c r="S29" s="423"/>
      <c r="T29" s="763"/>
    </row>
    <row r="30" spans="1:20" s="206" customFormat="1" ht="57.5" x14ac:dyDescent="0.25">
      <c r="A30" s="417"/>
      <c r="B30" s="416"/>
      <c r="C30" s="416"/>
      <c r="D30" s="413"/>
      <c r="E30" s="413">
        <v>3</v>
      </c>
      <c r="F30" s="415" t="s">
        <v>338</v>
      </c>
      <c r="G30" s="401">
        <v>41750400</v>
      </c>
      <c r="H30" s="398"/>
      <c r="I30" s="398"/>
      <c r="J30" s="400"/>
      <c r="K30" s="400"/>
      <c r="L30" s="400"/>
      <c r="M30" s="398"/>
      <c r="N30" s="398"/>
      <c r="O30" s="398"/>
      <c r="P30" s="400"/>
      <c r="Q30" s="398"/>
      <c r="R30" s="764"/>
      <c r="S30" s="423"/>
      <c r="T30" s="764"/>
    </row>
    <row r="31" spans="1:20" s="206" customFormat="1" x14ac:dyDescent="0.25">
      <c r="A31" s="205"/>
      <c r="D31" s="214"/>
      <c r="E31" s="214"/>
      <c r="F31" s="205"/>
      <c r="G31" s="215"/>
      <c r="J31" s="205"/>
      <c r="K31" s="205"/>
      <c r="L31" s="205"/>
      <c r="N31" s="765"/>
      <c r="O31" s="765"/>
      <c r="P31" s="765"/>
      <c r="Q31" s="765"/>
      <c r="R31" s="765"/>
      <c r="S31" s="765"/>
      <c r="T31" s="765"/>
    </row>
    <row r="32" spans="1:20" s="206" customFormat="1" x14ac:dyDescent="0.25">
      <c r="A32" s="205"/>
      <c r="D32" s="214"/>
      <c r="E32" s="214"/>
      <c r="F32" s="205"/>
      <c r="J32" s="205"/>
      <c r="K32" s="205"/>
      <c r="L32" s="205"/>
      <c r="N32" s="766"/>
      <c r="O32" s="766"/>
      <c r="P32" s="766"/>
      <c r="Q32" s="766"/>
      <c r="R32" s="766"/>
      <c r="S32" s="766"/>
      <c r="T32" s="766"/>
    </row>
    <row r="33" spans="1:20" s="206" customFormat="1" ht="15.5" customHeight="1" x14ac:dyDescent="0.25">
      <c r="A33" s="205"/>
      <c r="D33" s="214"/>
      <c r="E33" s="214"/>
      <c r="F33" s="205"/>
      <c r="J33" s="205"/>
      <c r="K33" s="205"/>
      <c r="L33" s="205"/>
      <c r="N33" s="739" t="s">
        <v>360</v>
      </c>
      <c r="O33" s="739"/>
      <c r="P33" s="739"/>
      <c r="Q33" s="739"/>
      <c r="R33" s="739"/>
      <c r="S33" s="739"/>
      <c r="T33" s="739"/>
    </row>
    <row r="34" spans="1:20" s="206" customFormat="1" ht="15.5" customHeight="1" x14ac:dyDescent="0.25">
      <c r="A34" s="205"/>
      <c r="D34" s="214"/>
      <c r="E34" s="214"/>
      <c r="F34" s="205"/>
      <c r="J34" s="205"/>
      <c r="K34" s="205"/>
      <c r="L34" s="205"/>
      <c r="N34" s="739" t="s">
        <v>415</v>
      </c>
      <c r="O34" s="739"/>
      <c r="P34" s="739"/>
      <c r="Q34" s="739"/>
      <c r="R34" s="739"/>
      <c r="S34" s="739"/>
      <c r="T34" s="739"/>
    </row>
    <row r="35" spans="1:20" s="206" customFormat="1" ht="15.5" x14ac:dyDescent="0.25">
      <c r="A35" s="205"/>
      <c r="D35" s="214"/>
      <c r="E35" s="214"/>
      <c r="F35" s="205"/>
      <c r="J35" s="205"/>
      <c r="K35" s="205"/>
      <c r="L35" s="205"/>
      <c r="N35" s="739" t="s">
        <v>416</v>
      </c>
      <c r="O35" s="739"/>
      <c r="P35" s="739"/>
      <c r="Q35" s="739"/>
      <c r="R35" s="739"/>
      <c r="S35" s="739"/>
      <c r="T35" s="739"/>
    </row>
    <row r="36" spans="1:20" s="206" customFormat="1" ht="15.5" x14ac:dyDescent="0.25">
      <c r="A36" s="205"/>
      <c r="E36" s="205"/>
      <c r="G36" s="214"/>
      <c r="H36" s="205"/>
      <c r="I36" s="205"/>
      <c r="M36" s="205"/>
      <c r="N36" s="739" t="s">
        <v>417</v>
      </c>
      <c r="O36" s="739"/>
      <c r="P36" s="739"/>
      <c r="Q36" s="739"/>
      <c r="R36" s="739"/>
      <c r="S36" s="739"/>
      <c r="T36" s="739"/>
    </row>
    <row r="37" spans="1:20" s="206" customFormat="1" ht="15.5" x14ac:dyDescent="0.25">
      <c r="A37" s="205"/>
      <c r="E37" s="205"/>
      <c r="G37" s="214"/>
      <c r="H37" s="205"/>
      <c r="I37" s="205"/>
      <c r="M37" s="205"/>
      <c r="N37" s="257"/>
      <c r="O37" s="257"/>
      <c r="P37" s="258"/>
      <c r="Q37" s="257"/>
      <c r="R37" s="258"/>
      <c r="S37" s="258"/>
      <c r="T37" s="258"/>
    </row>
    <row r="38" spans="1:20" s="206" customFormat="1" ht="15.5" x14ac:dyDescent="0.25">
      <c r="A38" s="205"/>
      <c r="E38" s="205"/>
      <c r="G38" s="214"/>
      <c r="H38" s="205"/>
      <c r="I38" s="205"/>
      <c r="M38" s="205"/>
      <c r="N38" s="257"/>
      <c r="O38" s="257"/>
      <c r="P38" s="258"/>
      <c r="Q38" s="257"/>
      <c r="R38" s="258"/>
      <c r="S38" s="258"/>
      <c r="T38" s="258"/>
    </row>
    <row r="39" spans="1:20" s="206" customFormat="1" ht="15.5" customHeight="1" x14ac:dyDescent="0.25">
      <c r="A39" s="205"/>
      <c r="E39" s="205"/>
      <c r="G39" s="214"/>
      <c r="H39" s="205"/>
      <c r="I39" s="205"/>
      <c r="M39" s="205"/>
      <c r="N39" s="257"/>
      <c r="O39" s="257"/>
      <c r="P39" s="258"/>
      <c r="Q39" s="257"/>
      <c r="R39" s="258"/>
      <c r="S39" s="258"/>
      <c r="T39" s="258"/>
    </row>
    <row r="40" spans="1:20" s="206" customFormat="1" ht="15.5" customHeight="1" x14ac:dyDescent="0.25">
      <c r="A40" s="205"/>
      <c r="E40" s="205"/>
      <c r="G40" s="214"/>
      <c r="H40" s="205"/>
      <c r="I40" s="205"/>
      <c r="M40" s="205"/>
      <c r="N40" s="761" t="s">
        <v>418</v>
      </c>
      <c r="O40" s="761"/>
      <c r="P40" s="761"/>
      <c r="Q40" s="761"/>
      <c r="R40" s="761"/>
      <c r="S40" s="761"/>
      <c r="T40" s="761"/>
    </row>
    <row r="41" spans="1:20" s="206" customFormat="1" ht="15.5" x14ac:dyDescent="0.25">
      <c r="A41" s="205"/>
      <c r="E41" s="205"/>
      <c r="G41" s="214"/>
      <c r="H41" s="205"/>
      <c r="I41" s="205"/>
      <c r="M41" s="205"/>
      <c r="N41" s="739" t="s">
        <v>419</v>
      </c>
      <c r="O41" s="739"/>
      <c r="P41" s="739"/>
      <c r="Q41" s="739"/>
      <c r="R41" s="739"/>
      <c r="S41" s="739"/>
      <c r="T41" s="739"/>
    </row>
    <row r="42" spans="1:20" s="206" customFormat="1" ht="15.5" x14ac:dyDescent="0.25">
      <c r="A42" s="205"/>
      <c r="E42" s="205"/>
      <c r="G42" s="214"/>
      <c r="H42" s="205"/>
      <c r="I42" s="205"/>
      <c r="M42" s="205"/>
      <c r="N42" s="739" t="s">
        <v>420</v>
      </c>
      <c r="O42" s="739"/>
      <c r="P42" s="739"/>
      <c r="Q42" s="739"/>
      <c r="R42" s="739"/>
      <c r="S42" s="739"/>
      <c r="T42" s="739"/>
    </row>
    <row r="43" spans="1:20" s="206" customFormat="1" x14ac:dyDescent="0.25">
      <c r="A43" s="205"/>
      <c r="E43" s="205"/>
      <c r="G43" s="214"/>
      <c r="H43" s="205"/>
      <c r="I43" s="205"/>
      <c r="M43" s="205"/>
      <c r="N43" s="205"/>
      <c r="O43" s="205"/>
      <c r="Q43" s="205"/>
    </row>
    <row r="44" spans="1:20" s="206" customFormat="1" x14ac:dyDescent="0.25">
      <c r="A44" s="205"/>
      <c r="E44" s="205"/>
      <c r="G44" s="214"/>
      <c r="H44" s="205"/>
      <c r="I44" s="205"/>
      <c r="M44" s="205"/>
      <c r="N44" s="205"/>
      <c r="O44" s="205"/>
      <c r="Q44" s="205"/>
    </row>
    <row r="45" spans="1:20" s="206" customFormat="1" x14ac:dyDescent="0.25">
      <c r="A45" s="205"/>
      <c r="E45" s="205"/>
      <c r="G45" s="214"/>
      <c r="H45" s="205"/>
      <c r="I45" s="205"/>
      <c r="M45" s="205"/>
      <c r="N45" s="205"/>
      <c r="O45" s="205"/>
      <c r="Q45" s="205"/>
    </row>
    <row r="46" spans="1:20" s="206" customFormat="1" x14ac:dyDescent="0.25">
      <c r="A46" s="205"/>
      <c r="E46" s="205"/>
      <c r="G46" s="214"/>
      <c r="H46" s="205"/>
      <c r="I46" s="205"/>
      <c r="M46" s="205"/>
      <c r="N46" s="205"/>
      <c r="O46" s="205"/>
      <c r="Q46" s="205"/>
    </row>
    <row r="47" spans="1:20" s="206" customFormat="1" x14ac:dyDescent="0.25">
      <c r="A47" s="205"/>
      <c r="E47" s="205"/>
      <c r="G47" s="214"/>
      <c r="H47" s="205"/>
      <c r="I47" s="205"/>
      <c r="M47" s="205"/>
      <c r="N47" s="205"/>
      <c r="O47" s="205"/>
      <c r="Q47" s="205"/>
    </row>
    <row r="48" spans="1:20" s="206" customFormat="1" x14ac:dyDescent="0.25">
      <c r="A48" s="205"/>
      <c r="E48" s="205"/>
      <c r="G48" s="214"/>
      <c r="H48" s="205"/>
      <c r="I48" s="205"/>
      <c r="M48" s="205"/>
      <c r="N48" s="205"/>
      <c r="O48" s="205"/>
      <c r="Q48" s="205"/>
    </row>
    <row r="49" spans="1:17" s="206" customFormat="1" x14ac:dyDescent="0.25">
      <c r="A49" s="205"/>
      <c r="E49" s="205"/>
      <c r="G49" s="214"/>
      <c r="H49" s="205"/>
      <c r="I49" s="205"/>
      <c r="M49" s="205"/>
      <c r="N49" s="205"/>
      <c r="O49" s="205"/>
      <c r="Q49" s="205"/>
    </row>
    <row r="50" spans="1:17" s="206" customFormat="1" x14ac:dyDescent="0.25">
      <c r="A50" s="205"/>
      <c r="E50" s="205"/>
      <c r="G50" s="214"/>
      <c r="H50" s="205"/>
      <c r="I50" s="205"/>
      <c r="M50" s="205"/>
      <c r="N50" s="205"/>
      <c r="O50" s="205"/>
      <c r="Q50" s="205"/>
    </row>
    <row r="51" spans="1:17" s="206" customFormat="1" x14ac:dyDescent="0.25">
      <c r="A51" s="205"/>
      <c r="E51" s="205"/>
      <c r="G51" s="214"/>
      <c r="H51" s="205"/>
      <c r="I51" s="205"/>
      <c r="M51" s="205"/>
      <c r="N51" s="205"/>
      <c r="O51" s="205"/>
      <c r="Q51" s="205"/>
    </row>
    <row r="52" spans="1:17" s="206" customFormat="1" x14ac:dyDescent="0.25">
      <c r="A52" s="205"/>
      <c r="E52" s="205"/>
      <c r="G52" s="214"/>
      <c r="H52" s="205"/>
      <c r="I52" s="205"/>
      <c r="M52" s="205"/>
      <c r="N52" s="205"/>
      <c r="O52" s="205"/>
      <c r="Q52" s="205"/>
    </row>
    <row r="53" spans="1:17" s="206" customFormat="1" x14ac:dyDescent="0.25">
      <c r="A53" s="205"/>
      <c r="E53" s="205"/>
      <c r="G53" s="214"/>
      <c r="H53" s="205"/>
      <c r="I53" s="205"/>
      <c r="M53" s="205"/>
      <c r="N53" s="205"/>
      <c r="O53" s="205"/>
      <c r="Q53" s="205"/>
    </row>
    <row r="54" spans="1:17" s="206" customFormat="1" x14ac:dyDescent="0.25">
      <c r="A54" s="205"/>
      <c r="E54" s="205"/>
      <c r="G54" s="214"/>
      <c r="H54" s="205"/>
      <c r="I54" s="205"/>
      <c r="M54" s="205"/>
      <c r="N54" s="205"/>
      <c r="O54" s="205"/>
      <c r="Q54" s="205"/>
    </row>
    <row r="55" spans="1:17" s="206" customFormat="1" x14ac:dyDescent="0.25">
      <c r="A55" s="205"/>
      <c r="E55" s="205"/>
      <c r="G55" s="214"/>
      <c r="H55" s="205"/>
      <c r="I55" s="205"/>
      <c r="M55" s="205"/>
      <c r="N55" s="205"/>
      <c r="O55" s="205"/>
      <c r="Q55" s="205"/>
    </row>
    <row r="56" spans="1:17" s="206" customFormat="1" x14ac:dyDescent="0.25">
      <c r="A56" s="205"/>
      <c r="E56" s="205"/>
      <c r="G56" s="214"/>
      <c r="H56" s="205"/>
      <c r="I56" s="205"/>
      <c r="M56" s="205"/>
      <c r="N56" s="205"/>
      <c r="O56" s="205"/>
      <c r="Q56" s="205"/>
    </row>
    <row r="57" spans="1:17" s="206" customFormat="1" x14ac:dyDescent="0.25">
      <c r="A57" s="205"/>
      <c r="E57" s="205"/>
      <c r="G57" s="214"/>
      <c r="H57" s="205"/>
      <c r="I57" s="205"/>
      <c r="M57" s="205"/>
      <c r="N57" s="205"/>
      <c r="O57" s="205"/>
      <c r="Q57" s="205"/>
    </row>
    <row r="58" spans="1:17" s="206" customFormat="1" x14ac:dyDescent="0.25">
      <c r="A58" s="205"/>
      <c r="E58" s="205"/>
      <c r="G58" s="214"/>
      <c r="H58" s="205"/>
      <c r="I58" s="205"/>
      <c r="M58" s="205"/>
      <c r="N58" s="205"/>
      <c r="O58" s="205"/>
      <c r="Q58" s="205"/>
    </row>
    <row r="59" spans="1:17" s="206" customFormat="1" x14ac:dyDescent="0.25">
      <c r="A59" s="205"/>
      <c r="E59" s="205"/>
      <c r="G59" s="214"/>
      <c r="H59" s="205"/>
      <c r="I59" s="205"/>
      <c r="M59" s="205"/>
      <c r="N59" s="205"/>
      <c r="O59" s="205"/>
      <c r="Q59" s="205"/>
    </row>
    <row r="60" spans="1:17" s="206" customFormat="1" x14ac:dyDescent="0.25">
      <c r="A60" s="205"/>
      <c r="E60" s="205"/>
      <c r="G60" s="214"/>
      <c r="H60" s="205"/>
      <c r="I60" s="205"/>
      <c r="M60" s="205"/>
      <c r="N60" s="205"/>
      <c r="O60" s="205"/>
      <c r="Q60" s="205"/>
    </row>
    <row r="61" spans="1:17" s="206" customFormat="1" x14ac:dyDescent="0.25">
      <c r="A61" s="205"/>
      <c r="E61" s="205"/>
      <c r="G61" s="214"/>
      <c r="H61" s="205"/>
      <c r="I61" s="205"/>
      <c r="M61" s="205"/>
      <c r="N61" s="205"/>
      <c r="O61" s="205"/>
      <c r="Q61" s="205"/>
    </row>
    <row r="62" spans="1:17" s="206" customFormat="1" x14ac:dyDescent="0.25">
      <c r="A62" s="205"/>
      <c r="E62" s="205"/>
      <c r="G62" s="214"/>
      <c r="H62" s="205"/>
      <c r="I62" s="205"/>
      <c r="M62" s="205"/>
      <c r="N62" s="205"/>
      <c r="O62" s="205"/>
      <c r="Q62" s="205"/>
    </row>
    <row r="63" spans="1:17" s="206" customFormat="1" x14ac:dyDescent="0.25">
      <c r="A63" s="205"/>
      <c r="E63" s="205"/>
      <c r="H63" s="205"/>
      <c r="I63" s="205"/>
      <c r="M63" s="205"/>
      <c r="N63" s="205"/>
      <c r="O63" s="205"/>
      <c r="Q63" s="205"/>
    </row>
    <row r="64" spans="1:17" s="206" customFormat="1" x14ac:dyDescent="0.25">
      <c r="A64" s="205"/>
      <c r="E64" s="205"/>
      <c r="H64" s="205"/>
      <c r="I64" s="205"/>
      <c r="M64" s="205"/>
      <c r="N64" s="205"/>
      <c r="O64" s="205"/>
      <c r="Q64" s="205"/>
    </row>
    <row r="65" spans="1:17" s="206" customFormat="1" x14ac:dyDescent="0.25">
      <c r="A65" s="205"/>
      <c r="E65" s="205"/>
      <c r="H65" s="205"/>
      <c r="I65" s="205"/>
      <c r="M65" s="205"/>
      <c r="N65" s="205"/>
      <c r="O65" s="205"/>
      <c r="Q65" s="205"/>
    </row>
    <row r="66" spans="1:17" s="206" customFormat="1" x14ac:dyDescent="0.25">
      <c r="A66" s="205"/>
      <c r="E66" s="205"/>
      <c r="H66" s="205"/>
      <c r="I66" s="205"/>
      <c r="M66" s="205"/>
      <c r="N66" s="205"/>
      <c r="O66" s="205"/>
      <c r="Q66" s="205"/>
    </row>
    <row r="67" spans="1:17" s="206" customFormat="1" x14ac:dyDescent="0.25">
      <c r="A67" s="205"/>
      <c r="E67" s="205"/>
      <c r="H67" s="205"/>
      <c r="I67" s="205"/>
      <c r="M67" s="205"/>
      <c r="N67" s="205"/>
      <c r="O67" s="205"/>
      <c r="Q67" s="205"/>
    </row>
    <row r="68" spans="1:17" s="206" customFormat="1" x14ac:dyDescent="0.25">
      <c r="A68" s="205"/>
      <c r="E68" s="205"/>
      <c r="H68" s="205"/>
      <c r="I68" s="205"/>
      <c r="M68" s="205"/>
      <c r="N68" s="205"/>
      <c r="O68" s="205"/>
      <c r="Q68" s="205"/>
    </row>
    <row r="69" spans="1:17" s="206" customFormat="1" x14ac:dyDescent="0.25">
      <c r="A69" s="205"/>
      <c r="E69" s="205"/>
      <c r="H69" s="205"/>
      <c r="I69" s="205"/>
      <c r="M69" s="205"/>
      <c r="N69" s="205"/>
      <c r="O69" s="205"/>
      <c r="Q69" s="205"/>
    </row>
    <row r="70" spans="1:17" s="206" customFormat="1" x14ac:dyDescent="0.25">
      <c r="A70" s="205"/>
      <c r="E70" s="205"/>
      <c r="H70" s="205"/>
      <c r="I70" s="205"/>
      <c r="M70" s="205"/>
      <c r="N70" s="205"/>
      <c r="O70" s="205"/>
      <c r="Q70" s="205"/>
    </row>
    <row r="71" spans="1:17" s="206" customFormat="1" x14ac:dyDescent="0.25">
      <c r="A71" s="205"/>
      <c r="E71" s="205"/>
      <c r="H71" s="205"/>
      <c r="I71" s="205"/>
      <c r="M71" s="205"/>
      <c r="N71" s="205"/>
      <c r="O71" s="205"/>
      <c r="Q71" s="205"/>
    </row>
    <row r="72" spans="1:17" s="206" customFormat="1" x14ac:dyDescent="0.25">
      <c r="A72" s="205"/>
      <c r="E72" s="205"/>
      <c r="H72" s="205"/>
      <c r="I72" s="205"/>
      <c r="M72" s="205"/>
      <c r="N72" s="205"/>
      <c r="O72" s="205"/>
      <c r="Q72" s="205"/>
    </row>
    <row r="73" spans="1:17" s="206" customFormat="1" x14ac:dyDescent="0.25">
      <c r="A73" s="205"/>
      <c r="E73" s="205"/>
      <c r="H73" s="205"/>
      <c r="I73" s="205"/>
      <c r="M73" s="205"/>
      <c r="N73" s="205"/>
      <c r="O73" s="205"/>
      <c r="Q73" s="205"/>
    </row>
    <row r="74" spans="1:17" s="206" customFormat="1" x14ac:dyDescent="0.25">
      <c r="A74" s="205"/>
      <c r="E74" s="205"/>
      <c r="H74" s="205"/>
      <c r="I74" s="205"/>
      <c r="M74" s="205"/>
      <c r="N74" s="205"/>
      <c r="O74" s="205"/>
      <c r="Q74" s="205"/>
    </row>
    <row r="75" spans="1:17" s="206" customFormat="1" x14ac:dyDescent="0.25">
      <c r="A75" s="205"/>
      <c r="E75" s="205"/>
      <c r="H75" s="205"/>
      <c r="I75" s="205"/>
      <c r="M75" s="205"/>
      <c r="N75" s="205"/>
      <c r="O75" s="205"/>
      <c r="Q75" s="205"/>
    </row>
    <row r="76" spans="1:17" s="206" customFormat="1" x14ac:dyDescent="0.25">
      <c r="A76" s="205"/>
      <c r="E76" s="205"/>
      <c r="H76" s="205"/>
      <c r="I76" s="205"/>
      <c r="M76" s="205"/>
      <c r="N76" s="205"/>
      <c r="O76" s="205"/>
      <c r="Q76" s="205"/>
    </row>
    <row r="77" spans="1:17" s="206" customFormat="1" x14ac:dyDescent="0.25">
      <c r="A77" s="205"/>
      <c r="E77" s="205"/>
      <c r="H77" s="205"/>
      <c r="I77" s="205"/>
      <c r="M77" s="205"/>
      <c r="N77" s="205"/>
      <c r="O77" s="205"/>
      <c r="Q77" s="205"/>
    </row>
    <row r="78" spans="1:17" s="206" customFormat="1" x14ac:dyDescent="0.25">
      <c r="A78" s="205"/>
      <c r="E78" s="205"/>
      <c r="H78" s="205"/>
      <c r="I78" s="205"/>
      <c r="M78" s="205"/>
      <c r="N78" s="205"/>
      <c r="O78" s="205"/>
      <c r="Q78" s="205"/>
    </row>
    <row r="79" spans="1:17" s="206" customFormat="1" x14ac:dyDescent="0.25">
      <c r="A79" s="205"/>
      <c r="E79" s="205"/>
      <c r="H79" s="205"/>
      <c r="I79" s="205"/>
      <c r="M79" s="205"/>
      <c r="N79" s="205"/>
      <c r="O79" s="205"/>
      <c r="Q79" s="205"/>
    </row>
    <row r="80" spans="1:17" s="206" customFormat="1" x14ac:dyDescent="0.25">
      <c r="A80" s="205"/>
      <c r="E80" s="205"/>
      <c r="H80" s="205"/>
      <c r="I80" s="205"/>
      <c r="M80" s="205"/>
      <c r="N80" s="205"/>
      <c r="O80" s="205"/>
      <c r="Q80" s="205"/>
    </row>
    <row r="81" spans="1:17" s="206" customFormat="1" x14ac:dyDescent="0.25">
      <c r="A81" s="205"/>
      <c r="E81" s="205"/>
      <c r="H81" s="205"/>
      <c r="I81" s="205"/>
      <c r="M81" s="205"/>
      <c r="N81" s="205"/>
      <c r="O81" s="205"/>
      <c r="Q81" s="205"/>
    </row>
    <row r="82" spans="1:17" s="206" customFormat="1" x14ac:dyDescent="0.25">
      <c r="A82" s="205"/>
      <c r="E82" s="205"/>
      <c r="H82" s="205"/>
      <c r="I82" s="205"/>
      <c r="M82" s="205"/>
      <c r="N82" s="205"/>
      <c r="O82" s="205"/>
      <c r="Q82" s="205"/>
    </row>
    <row r="83" spans="1:17" s="206" customFormat="1" x14ac:dyDescent="0.25">
      <c r="A83" s="205"/>
      <c r="E83" s="205"/>
      <c r="H83" s="205"/>
      <c r="I83" s="205"/>
      <c r="M83" s="205"/>
      <c r="N83" s="205"/>
      <c r="O83" s="205"/>
      <c r="Q83" s="205"/>
    </row>
    <row r="84" spans="1:17" s="206" customFormat="1" x14ac:dyDescent="0.25">
      <c r="A84" s="205"/>
      <c r="E84" s="205"/>
      <c r="H84" s="205"/>
      <c r="I84" s="205"/>
      <c r="M84" s="205"/>
      <c r="N84" s="205"/>
      <c r="O84" s="205"/>
      <c r="Q84" s="205"/>
    </row>
    <row r="85" spans="1:17" s="206" customFormat="1" x14ac:dyDescent="0.25">
      <c r="A85" s="205"/>
      <c r="E85" s="205"/>
      <c r="H85" s="205"/>
      <c r="I85" s="205"/>
      <c r="M85" s="205"/>
      <c r="N85" s="205"/>
      <c r="O85" s="205"/>
      <c r="Q85" s="205"/>
    </row>
    <row r="86" spans="1:17" s="206" customFormat="1" x14ac:dyDescent="0.25">
      <c r="A86" s="205"/>
      <c r="E86" s="205"/>
      <c r="H86" s="205"/>
      <c r="I86" s="205"/>
      <c r="M86" s="205"/>
      <c r="N86" s="205"/>
      <c r="O86" s="205"/>
      <c r="Q86" s="205"/>
    </row>
    <row r="87" spans="1:17" s="206" customFormat="1" x14ac:dyDescent="0.25">
      <c r="A87" s="205"/>
      <c r="E87" s="205"/>
      <c r="H87" s="205"/>
      <c r="I87" s="205"/>
      <c r="M87" s="205"/>
      <c r="N87" s="205"/>
      <c r="O87" s="205"/>
      <c r="Q87" s="205"/>
    </row>
    <row r="88" spans="1:17" s="206" customFormat="1" x14ac:dyDescent="0.25">
      <c r="A88" s="205"/>
      <c r="E88" s="205"/>
      <c r="H88" s="205"/>
      <c r="I88" s="205"/>
      <c r="M88" s="205"/>
      <c r="N88" s="205"/>
      <c r="O88" s="205"/>
      <c r="Q88" s="205"/>
    </row>
    <row r="89" spans="1:17" s="206" customFormat="1" x14ac:dyDescent="0.25">
      <c r="A89" s="205"/>
      <c r="E89" s="205"/>
      <c r="H89" s="205"/>
      <c r="I89" s="205"/>
      <c r="M89" s="205"/>
      <c r="N89" s="205"/>
      <c r="O89" s="205"/>
      <c r="Q89" s="205"/>
    </row>
    <row r="90" spans="1:17" s="206" customFormat="1" x14ac:dyDescent="0.25">
      <c r="A90" s="205"/>
      <c r="E90" s="205"/>
      <c r="H90" s="205"/>
      <c r="I90" s="205"/>
      <c r="M90" s="205"/>
      <c r="N90" s="205"/>
      <c r="O90" s="205"/>
      <c r="Q90" s="205"/>
    </row>
    <row r="91" spans="1:17" s="206" customFormat="1" x14ac:dyDescent="0.25">
      <c r="A91" s="205"/>
      <c r="E91" s="205"/>
      <c r="H91" s="205"/>
      <c r="I91" s="205"/>
      <c r="M91" s="205"/>
      <c r="N91" s="205"/>
      <c r="O91" s="205"/>
      <c r="Q91" s="205"/>
    </row>
    <row r="92" spans="1:17" s="206" customFormat="1" x14ac:dyDescent="0.25">
      <c r="A92" s="205"/>
      <c r="E92" s="205"/>
      <c r="H92" s="205"/>
      <c r="I92" s="205"/>
      <c r="M92" s="205"/>
      <c r="N92" s="205"/>
      <c r="O92" s="205"/>
      <c r="Q92" s="205"/>
    </row>
    <row r="93" spans="1:17" s="206" customFormat="1" x14ac:dyDescent="0.25">
      <c r="A93" s="205"/>
      <c r="E93" s="205"/>
      <c r="H93" s="205"/>
      <c r="I93" s="205"/>
      <c r="M93" s="205"/>
      <c r="N93" s="205"/>
      <c r="O93" s="205"/>
      <c r="Q93" s="205"/>
    </row>
    <row r="94" spans="1:17" s="206" customFormat="1" x14ac:dyDescent="0.25">
      <c r="A94" s="205"/>
      <c r="E94" s="205"/>
      <c r="H94" s="205"/>
      <c r="I94" s="205"/>
      <c r="M94" s="205"/>
      <c r="N94" s="205"/>
      <c r="O94" s="205"/>
      <c r="Q94" s="205"/>
    </row>
    <row r="95" spans="1:17" s="206" customFormat="1" x14ac:dyDescent="0.25">
      <c r="A95" s="205"/>
      <c r="E95" s="205"/>
      <c r="H95" s="205"/>
      <c r="I95" s="205"/>
      <c r="M95" s="205"/>
      <c r="N95" s="205"/>
      <c r="O95" s="205"/>
      <c r="Q95" s="205"/>
    </row>
    <row r="96" spans="1:17" s="206" customFormat="1" x14ac:dyDescent="0.25">
      <c r="A96" s="205"/>
      <c r="E96" s="205"/>
      <c r="H96" s="205"/>
      <c r="I96" s="205"/>
      <c r="M96" s="205"/>
      <c r="N96" s="205"/>
      <c r="O96" s="205"/>
      <c r="Q96" s="205"/>
    </row>
    <row r="97" spans="1:17" s="206" customFormat="1" x14ac:dyDescent="0.25">
      <c r="A97" s="205"/>
      <c r="E97" s="205"/>
      <c r="H97" s="205"/>
      <c r="I97" s="205"/>
      <c r="M97" s="205"/>
      <c r="N97" s="205"/>
      <c r="O97" s="205"/>
      <c r="Q97" s="205"/>
    </row>
    <row r="98" spans="1:17" s="206" customFormat="1" x14ac:dyDescent="0.25">
      <c r="A98" s="205"/>
      <c r="E98" s="205"/>
      <c r="H98" s="205"/>
      <c r="I98" s="205"/>
      <c r="M98" s="205"/>
      <c r="N98" s="205"/>
      <c r="O98" s="205"/>
      <c r="Q98" s="205"/>
    </row>
    <row r="99" spans="1:17" s="206" customFormat="1" x14ac:dyDescent="0.25">
      <c r="A99" s="205"/>
      <c r="E99" s="205"/>
      <c r="H99" s="205"/>
      <c r="I99" s="205"/>
      <c r="M99" s="205"/>
      <c r="N99" s="205"/>
      <c r="O99" s="205"/>
      <c r="Q99" s="205"/>
    </row>
    <row r="100" spans="1:17" s="206" customFormat="1" x14ac:dyDescent="0.25">
      <c r="A100" s="205"/>
      <c r="E100" s="205"/>
      <c r="H100" s="205"/>
      <c r="I100" s="205"/>
      <c r="M100" s="205"/>
      <c r="N100" s="205"/>
      <c r="O100" s="205"/>
      <c r="Q100" s="205"/>
    </row>
    <row r="101" spans="1:17" s="206" customFormat="1" x14ac:dyDescent="0.25">
      <c r="A101" s="205"/>
      <c r="E101" s="205"/>
      <c r="H101" s="205"/>
      <c r="I101" s="205"/>
      <c r="M101" s="205"/>
      <c r="N101" s="205"/>
      <c r="O101" s="205"/>
      <c r="Q101" s="205"/>
    </row>
    <row r="102" spans="1:17" s="206" customFormat="1" x14ac:dyDescent="0.25">
      <c r="A102" s="205"/>
      <c r="E102" s="205"/>
      <c r="H102" s="205"/>
      <c r="I102" s="205"/>
      <c r="M102" s="205"/>
      <c r="N102" s="205"/>
      <c r="O102" s="205"/>
      <c r="Q102" s="205"/>
    </row>
    <row r="103" spans="1:17" s="206" customFormat="1" x14ac:dyDescent="0.25">
      <c r="A103" s="205"/>
      <c r="E103" s="205"/>
      <c r="H103" s="205"/>
      <c r="I103" s="205"/>
      <c r="M103" s="205"/>
      <c r="N103" s="205"/>
      <c r="O103" s="205"/>
      <c r="Q103" s="205"/>
    </row>
    <row r="104" spans="1:17" s="206" customFormat="1" x14ac:dyDescent="0.25">
      <c r="A104" s="205"/>
      <c r="E104" s="205"/>
      <c r="H104" s="205"/>
      <c r="I104" s="205"/>
      <c r="M104" s="205"/>
      <c r="N104" s="205"/>
      <c r="O104" s="205"/>
      <c r="Q104" s="205"/>
    </row>
    <row r="105" spans="1:17" s="206" customFormat="1" x14ac:dyDescent="0.25">
      <c r="A105" s="205"/>
      <c r="E105" s="205"/>
      <c r="H105" s="205"/>
      <c r="I105" s="205"/>
      <c r="M105" s="205"/>
      <c r="N105" s="205"/>
      <c r="O105" s="205"/>
      <c r="Q105" s="205"/>
    </row>
    <row r="106" spans="1:17" s="206" customFormat="1" x14ac:dyDescent="0.25">
      <c r="A106" s="205"/>
      <c r="E106" s="205"/>
      <c r="H106" s="205"/>
      <c r="I106" s="205"/>
      <c r="M106" s="205"/>
      <c r="N106" s="205"/>
      <c r="O106" s="205"/>
      <c r="Q106" s="205"/>
    </row>
    <row r="107" spans="1:17" s="206" customFormat="1" x14ac:dyDescent="0.25">
      <c r="A107" s="205"/>
      <c r="E107" s="205"/>
      <c r="H107" s="205"/>
      <c r="I107" s="205"/>
      <c r="M107" s="205"/>
      <c r="N107" s="205"/>
      <c r="O107" s="205"/>
      <c r="Q107" s="205"/>
    </row>
    <row r="108" spans="1:17" s="206" customFormat="1" x14ac:dyDescent="0.25">
      <c r="A108" s="205"/>
      <c r="E108" s="205"/>
      <c r="H108" s="205"/>
      <c r="I108" s="205"/>
      <c r="M108" s="205"/>
      <c r="N108" s="205"/>
      <c r="O108" s="205"/>
      <c r="Q108" s="205"/>
    </row>
    <row r="109" spans="1:17" s="206" customFormat="1" x14ac:dyDescent="0.25">
      <c r="A109" s="205"/>
      <c r="E109" s="205"/>
      <c r="H109" s="205"/>
      <c r="I109" s="205"/>
      <c r="M109" s="205"/>
      <c r="N109" s="205"/>
      <c r="O109" s="205"/>
      <c r="Q109" s="205"/>
    </row>
    <row r="110" spans="1:17" s="206" customFormat="1" x14ac:dyDescent="0.25">
      <c r="A110" s="205"/>
      <c r="E110" s="205"/>
      <c r="H110" s="205"/>
      <c r="I110" s="205"/>
      <c r="M110" s="205"/>
      <c r="N110" s="205"/>
      <c r="O110" s="205"/>
      <c r="Q110" s="205"/>
    </row>
    <row r="111" spans="1:17" s="206" customFormat="1" x14ac:dyDescent="0.25">
      <c r="A111" s="205"/>
      <c r="E111" s="205"/>
      <c r="H111" s="205"/>
      <c r="I111" s="205"/>
      <c r="M111" s="205"/>
      <c r="N111" s="205"/>
      <c r="O111" s="205"/>
      <c r="Q111" s="205"/>
    </row>
    <row r="112" spans="1:17" s="206" customFormat="1" x14ac:dyDescent="0.25">
      <c r="A112" s="205"/>
      <c r="E112" s="205"/>
      <c r="H112" s="205"/>
      <c r="I112" s="205"/>
      <c r="M112" s="205"/>
      <c r="N112" s="205"/>
      <c r="O112" s="205"/>
      <c r="Q112" s="205"/>
    </row>
    <row r="113" spans="1:17" s="206" customFormat="1" x14ac:dyDescent="0.25">
      <c r="A113" s="205"/>
      <c r="E113" s="205"/>
      <c r="H113" s="205"/>
      <c r="I113" s="205"/>
      <c r="M113" s="205"/>
      <c r="N113" s="205"/>
      <c r="O113" s="205"/>
      <c r="Q113" s="205"/>
    </row>
    <row r="114" spans="1:17" s="206" customFormat="1" x14ac:dyDescent="0.25">
      <c r="A114" s="205"/>
      <c r="E114" s="205"/>
      <c r="H114" s="205"/>
      <c r="I114" s="205"/>
      <c r="M114" s="205"/>
      <c r="N114" s="205"/>
      <c r="O114" s="205"/>
      <c r="Q114" s="205"/>
    </row>
    <row r="115" spans="1:17" s="206" customFormat="1" x14ac:dyDescent="0.25">
      <c r="A115" s="205"/>
      <c r="E115" s="205"/>
      <c r="H115" s="205"/>
      <c r="I115" s="205"/>
      <c r="M115" s="205"/>
      <c r="N115" s="205"/>
      <c r="O115" s="205"/>
      <c r="Q115" s="205"/>
    </row>
    <row r="116" spans="1:17" s="206" customFormat="1" x14ac:dyDescent="0.25">
      <c r="A116" s="205"/>
      <c r="E116" s="205"/>
      <c r="H116" s="205"/>
      <c r="I116" s="205"/>
      <c r="M116" s="205"/>
      <c r="N116" s="205"/>
      <c r="O116" s="205"/>
      <c r="Q116" s="205"/>
    </row>
    <row r="117" spans="1:17" s="206" customFormat="1" x14ac:dyDescent="0.25">
      <c r="A117" s="205"/>
      <c r="E117" s="205"/>
      <c r="H117" s="205"/>
      <c r="I117" s="205"/>
      <c r="M117" s="205"/>
      <c r="N117" s="205"/>
      <c r="O117" s="205"/>
      <c r="Q117" s="205"/>
    </row>
    <row r="118" spans="1:17" s="206" customFormat="1" x14ac:dyDescent="0.25">
      <c r="A118" s="205"/>
      <c r="E118" s="205"/>
      <c r="H118" s="205"/>
      <c r="I118" s="205"/>
      <c r="M118" s="205"/>
      <c r="N118" s="205"/>
      <c r="O118" s="205"/>
      <c r="Q118" s="205"/>
    </row>
    <row r="119" spans="1:17" s="206" customFormat="1" x14ac:dyDescent="0.25">
      <c r="A119" s="205"/>
      <c r="E119" s="205"/>
      <c r="H119" s="205"/>
      <c r="I119" s="205"/>
      <c r="M119" s="205"/>
      <c r="N119" s="205"/>
      <c r="O119" s="205"/>
      <c r="Q119" s="205"/>
    </row>
    <row r="120" spans="1:17" s="206" customFormat="1" x14ac:dyDescent="0.25">
      <c r="A120" s="205"/>
      <c r="E120" s="205"/>
      <c r="H120" s="205"/>
      <c r="I120" s="205"/>
      <c r="M120" s="205"/>
      <c r="N120" s="205"/>
      <c r="O120" s="205"/>
      <c r="Q120" s="205"/>
    </row>
    <row r="121" spans="1:17" s="206" customFormat="1" x14ac:dyDescent="0.25">
      <c r="A121" s="205"/>
      <c r="E121" s="205"/>
      <c r="H121" s="205"/>
      <c r="I121" s="205"/>
      <c r="M121" s="205"/>
      <c r="N121" s="205"/>
      <c r="O121" s="205"/>
      <c r="Q121" s="205"/>
    </row>
    <row r="122" spans="1:17" s="206" customFormat="1" x14ac:dyDescent="0.25">
      <c r="A122" s="205"/>
      <c r="E122" s="205"/>
      <c r="H122" s="205"/>
      <c r="I122" s="205"/>
      <c r="M122" s="205"/>
      <c r="N122" s="205"/>
      <c r="O122" s="205"/>
      <c r="Q122" s="205"/>
    </row>
    <row r="123" spans="1:17" s="206" customFormat="1" x14ac:dyDescent="0.25">
      <c r="A123" s="205"/>
      <c r="E123" s="205"/>
      <c r="H123" s="205"/>
      <c r="I123" s="205"/>
      <c r="M123" s="205"/>
      <c r="N123" s="205"/>
      <c r="O123" s="205"/>
      <c r="Q123" s="205"/>
    </row>
    <row r="124" spans="1:17" s="206" customFormat="1" x14ac:dyDescent="0.25">
      <c r="A124" s="205"/>
      <c r="E124" s="205"/>
      <c r="H124" s="205"/>
      <c r="I124" s="205"/>
      <c r="M124" s="205"/>
      <c r="N124" s="205"/>
      <c r="O124" s="205"/>
      <c r="Q124" s="205"/>
    </row>
    <row r="125" spans="1:17" s="206" customFormat="1" x14ac:dyDescent="0.25">
      <c r="A125" s="205"/>
      <c r="E125" s="205"/>
      <c r="H125" s="205"/>
      <c r="I125" s="205"/>
      <c r="M125" s="205"/>
      <c r="N125" s="205"/>
      <c r="O125" s="205"/>
      <c r="Q125" s="205"/>
    </row>
    <row r="126" spans="1:17" s="206" customFormat="1" x14ac:dyDescent="0.25">
      <c r="A126" s="205"/>
      <c r="E126" s="205"/>
      <c r="H126" s="205"/>
      <c r="I126" s="205"/>
      <c r="M126" s="205"/>
      <c r="N126" s="205"/>
      <c r="O126" s="205"/>
      <c r="Q126" s="205"/>
    </row>
    <row r="127" spans="1:17" s="206" customFormat="1" x14ac:dyDescent="0.25">
      <c r="A127" s="205"/>
      <c r="E127" s="205"/>
      <c r="H127" s="205"/>
      <c r="I127" s="205"/>
      <c r="M127" s="205"/>
      <c r="N127" s="205"/>
      <c r="O127" s="205"/>
      <c r="Q127" s="205"/>
    </row>
    <row r="128" spans="1:17" s="206" customFormat="1" x14ac:dyDescent="0.25">
      <c r="A128" s="205"/>
      <c r="E128" s="205"/>
      <c r="H128" s="205"/>
      <c r="I128" s="205"/>
      <c r="M128" s="205"/>
      <c r="N128" s="205"/>
      <c r="O128" s="205"/>
      <c r="Q128" s="205"/>
    </row>
    <row r="129" spans="1:17" s="206" customFormat="1" x14ac:dyDescent="0.25">
      <c r="A129" s="205"/>
      <c r="E129" s="205"/>
      <c r="H129" s="205"/>
      <c r="I129" s="205"/>
      <c r="M129" s="205"/>
      <c r="N129" s="205"/>
      <c r="O129" s="205"/>
      <c r="Q129" s="205"/>
    </row>
    <row r="130" spans="1:17" s="206" customFormat="1" x14ac:dyDescent="0.25">
      <c r="A130" s="205"/>
      <c r="E130" s="205"/>
      <c r="H130" s="205"/>
      <c r="I130" s="205"/>
      <c r="M130" s="205"/>
      <c r="N130" s="205"/>
      <c r="O130" s="205"/>
      <c r="Q130" s="205"/>
    </row>
    <row r="131" spans="1:17" s="206" customFormat="1" x14ac:dyDescent="0.25">
      <c r="A131" s="205"/>
      <c r="E131" s="205"/>
      <c r="H131" s="205"/>
      <c r="I131" s="205"/>
      <c r="M131" s="205"/>
      <c r="N131" s="205"/>
      <c r="O131" s="205"/>
      <c r="Q131" s="205"/>
    </row>
    <row r="132" spans="1:17" s="206" customFormat="1" x14ac:dyDescent="0.25">
      <c r="A132" s="205"/>
      <c r="E132" s="205"/>
      <c r="H132" s="205"/>
      <c r="I132" s="205"/>
      <c r="M132" s="205"/>
      <c r="N132" s="205"/>
      <c r="O132" s="205"/>
      <c r="Q132" s="205"/>
    </row>
    <row r="133" spans="1:17" s="206" customFormat="1" x14ac:dyDescent="0.25">
      <c r="A133" s="205"/>
      <c r="E133" s="205"/>
      <c r="H133" s="205"/>
      <c r="I133" s="205"/>
      <c r="M133" s="205"/>
      <c r="N133" s="205"/>
      <c r="O133" s="205"/>
      <c r="Q133" s="205"/>
    </row>
    <row r="134" spans="1:17" s="206" customFormat="1" x14ac:dyDescent="0.25">
      <c r="A134" s="205"/>
      <c r="E134" s="205"/>
      <c r="H134" s="205"/>
      <c r="I134" s="205"/>
      <c r="M134" s="205"/>
      <c r="N134" s="205"/>
      <c r="O134" s="205"/>
      <c r="Q134" s="205"/>
    </row>
    <row r="135" spans="1:17" s="206" customFormat="1" x14ac:dyDescent="0.25">
      <c r="A135" s="205"/>
      <c r="E135" s="205"/>
      <c r="H135" s="205"/>
      <c r="I135" s="205"/>
      <c r="M135" s="205"/>
      <c r="N135" s="205"/>
      <c r="O135" s="205"/>
      <c r="Q135" s="205"/>
    </row>
    <row r="136" spans="1:17" s="206" customFormat="1" x14ac:dyDescent="0.25">
      <c r="A136" s="205"/>
      <c r="E136" s="205"/>
      <c r="H136" s="205"/>
      <c r="I136" s="205"/>
      <c r="M136" s="205"/>
      <c r="N136" s="205"/>
      <c r="O136" s="205"/>
      <c r="Q136" s="205"/>
    </row>
    <row r="137" spans="1:17" s="206" customFormat="1" x14ac:dyDescent="0.25">
      <c r="A137" s="205"/>
      <c r="E137" s="205"/>
      <c r="H137" s="205"/>
      <c r="I137" s="205"/>
      <c r="M137" s="205"/>
      <c r="N137" s="205"/>
      <c r="O137" s="205"/>
      <c r="Q137" s="205"/>
    </row>
    <row r="138" spans="1:17" s="206" customFormat="1" x14ac:dyDescent="0.25">
      <c r="A138" s="205"/>
      <c r="E138" s="205"/>
      <c r="H138" s="205"/>
      <c r="I138" s="205"/>
      <c r="M138" s="205"/>
      <c r="N138" s="205"/>
      <c r="O138" s="205"/>
      <c r="Q138" s="205"/>
    </row>
    <row r="139" spans="1:17" s="206" customFormat="1" x14ac:dyDescent="0.25">
      <c r="A139" s="205"/>
      <c r="E139" s="205"/>
      <c r="H139" s="205"/>
      <c r="I139" s="205"/>
      <c r="M139" s="205"/>
      <c r="N139" s="205"/>
      <c r="O139" s="205"/>
      <c r="Q139" s="205"/>
    </row>
    <row r="140" spans="1:17" s="206" customFormat="1" x14ac:dyDescent="0.25">
      <c r="A140" s="205"/>
      <c r="E140" s="205"/>
      <c r="H140" s="205"/>
      <c r="I140" s="205"/>
      <c r="M140" s="205"/>
      <c r="N140" s="205"/>
      <c r="O140" s="205"/>
      <c r="Q140" s="205"/>
    </row>
    <row r="141" spans="1:17" s="206" customFormat="1" x14ac:dyDescent="0.25">
      <c r="A141" s="205"/>
      <c r="E141" s="205"/>
      <c r="H141" s="205"/>
      <c r="I141" s="205"/>
      <c r="M141" s="205"/>
      <c r="N141" s="205"/>
      <c r="O141" s="205"/>
      <c r="Q141" s="205"/>
    </row>
    <row r="142" spans="1:17" s="206" customFormat="1" x14ac:dyDescent="0.25">
      <c r="A142" s="205"/>
      <c r="E142" s="205"/>
      <c r="H142" s="205"/>
      <c r="I142" s="205"/>
      <c r="M142" s="205"/>
      <c r="N142" s="205"/>
      <c r="O142" s="205"/>
      <c r="Q142" s="205"/>
    </row>
    <row r="143" spans="1:17" s="206" customFormat="1" x14ac:dyDescent="0.25">
      <c r="A143" s="205"/>
      <c r="E143" s="205"/>
      <c r="H143" s="205"/>
      <c r="I143" s="205"/>
      <c r="M143" s="205"/>
      <c r="N143" s="205"/>
      <c r="O143" s="205"/>
      <c r="Q143" s="205"/>
    </row>
    <row r="144" spans="1:17" s="206" customFormat="1" x14ac:dyDescent="0.25">
      <c r="A144" s="205"/>
      <c r="E144" s="205"/>
      <c r="H144" s="205"/>
      <c r="I144" s="205"/>
      <c r="M144" s="205"/>
      <c r="N144" s="205"/>
      <c r="O144" s="205"/>
      <c r="Q144" s="205"/>
    </row>
    <row r="145" spans="1:17" s="206" customFormat="1" x14ac:dyDescent="0.25">
      <c r="A145" s="205"/>
      <c r="E145" s="205"/>
      <c r="H145" s="205"/>
      <c r="I145" s="205"/>
      <c r="M145" s="205"/>
      <c r="N145" s="205"/>
      <c r="O145" s="205"/>
      <c r="Q145" s="205"/>
    </row>
    <row r="146" spans="1:17" s="206" customFormat="1" x14ac:dyDescent="0.25">
      <c r="A146" s="205"/>
      <c r="E146" s="205"/>
      <c r="H146" s="205"/>
      <c r="I146" s="205"/>
      <c r="M146" s="205"/>
      <c r="N146" s="205"/>
      <c r="O146" s="205"/>
      <c r="Q146" s="205"/>
    </row>
    <row r="147" spans="1:17" s="206" customFormat="1" x14ac:dyDescent="0.25">
      <c r="A147" s="205"/>
      <c r="E147" s="205"/>
      <c r="H147" s="205"/>
      <c r="I147" s="205"/>
      <c r="M147" s="205"/>
      <c r="N147" s="205"/>
      <c r="O147" s="205"/>
      <c r="Q147" s="205"/>
    </row>
    <row r="148" spans="1:17" s="206" customFormat="1" x14ac:dyDescent="0.25">
      <c r="A148" s="205"/>
      <c r="E148" s="205"/>
      <c r="H148" s="205"/>
      <c r="I148" s="205"/>
      <c r="M148" s="205"/>
      <c r="N148" s="205"/>
      <c r="O148" s="205"/>
      <c r="Q148" s="205"/>
    </row>
    <row r="149" spans="1:17" s="206" customFormat="1" x14ac:dyDescent="0.25">
      <c r="A149" s="205"/>
      <c r="E149" s="205"/>
      <c r="H149" s="205"/>
      <c r="I149" s="205"/>
      <c r="M149" s="205"/>
      <c r="N149" s="205"/>
      <c r="O149" s="205"/>
      <c r="Q149" s="205"/>
    </row>
    <row r="150" spans="1:17" s="206" customFormat="1" x14ac:dyDescent="0.25">
      <c r="A150" s="205"/>
      <c r="E150" s="205"/>
      <c r="H150" s="205"/>
      <c r="I150" s="205"/>
      <c r="M150" s="205"/>
      <c r="N150" s="205"/>
      <c r="O150" s="205"/>
      <c r="Q150" s="205"/>
    </row>
    <row r="151" spans="1:17" s="206" customFormat="1" x14ac:dyDescent="0.25">
      <c r="A151" s="205"/>
      <c r="E151" s="205"/>
      <c r="H151" s="205"/>
      <c r="I151" s="205"/>
      <c r="M151" s="205"/>
      <c r="N151" s="205"/>
      <c r="O151" s="205"/>
      <c r="Q151" s="205"/>
    </row>
    <row r="152" spans="1:17" s="206" customFormat="1" x14ac:dyDescent="0.25">
      <c r="A152" s="205"/>
      <c r="E152" s="205"/>
      <c r="H152" s="205"/>
      <c r="I152" s="205"/>
      <c r="M152" s="205"/>
      <c r="N152" s="205"/>
      <c r="O152" s="205"/>
      <c r="Q152" s="205"/>
    </row>
    <row r="153" spans="1:17" s="206" customFormat="1" x14ac:dyDescent="0.25">
      <c r="A153" s="205"/>
      <c r="E153" s="205"/>
      <c r="H153" s="205"/>
      <c r="I153" s="205"/>
      <c r="M153" s="205"/>
      <c r="N153" s="205"/>
      <c r="O153" s="205"/>
      <c r="Q153" s="205"/>
    </row>
    <row r="154" spans="1:17" s="206" customFormat="1" x14ac:dyDescent="0.25">
      <c r="A154" s="205"/>
      <c r="E154" s="205"/>
      <c r="H154" s="205"/>
      <c r="I154" s="205"/>
      <c r="M154" s="205"/>
      <c r="N154" s="205"/>
      <c r="O154" s="205"/>
      <c r="Q154" s="205"/>
    </row>
    <row r="155" spans="1:17" s="206" customFormat="1" x14ac:dyDescent="0.25">
      <c r="A155" s="205"/>
      <c r="E155" s="205"/>
      <c r="H155" s="205"/>
      <c r="I155" s="205"/>
      <c r="M155" s="205"/>
      <c r="N155" s="205"/>
      <c r="O155" s="205"/>
      <c r="Q155" s="205"/>
    </row>
    <row r="156" spans="1:17" s="206" customFormat="1" x14ac:dyDescent="0.25">
      <c r="A156" s="205"/>
      <c r="E156" s="205"/>
      <c r="H156" s="205"/>
      <c r="I156" s="205"/>
      <c r="M156" s="205"/>
      <c r="N156" s="205"/>
      <c r="O156" s="205"/>
      <c r="Q156" s="205"/>
    </row>
    <row r="157" spans="1:17" s="206" customFormat="1" x14ac:dyDescent="0.25">
      <c r="A157" s="205"/>
      <c r="E157" s="205"/>
      <c r="H157" s="205"/>
      <c r="I157" s="205"/>
      <c r="M157" s="205"/>
      <c r="N157" s="205"/>
      <c r="O157" s="205"/>
      <c r="Q157" s="205"/>
    </row>
    <row r="158" spans="1:17" s="206" customFormat="1" x14ac:dyDescent="0.25">
      <c r="A158" s="205"/>
      <c r="E158" s="205"/>
      <c r="H158" s="205"/>
      <c r="I158" s="205"/>
      <c r="M158" s="205"/>
      <c r="N158" s="205"/>
      <c r="O158" s="205"/>
      <c r="Q158" s="205"/>
    </row>
    <row r="159" spans="1:17" s="206" customFormat="1" x14ac:dyDescent="0.25">
      <c r="A159" s="205"/>
      <c r="E159" s="205"/>
      <c r="H159" s="205"/>
      <c r="I159" s="205"/>
      <c r="M159" s="205"/>
      <c r="N159" s="205"/>
      <c r="O159" s="205"/>
      <c r="Q159" s="205"/>
    </row>
    <row r="160" spans="1:17" s="206" customFormat="1" x14ac:dyDescent="0.25">
      <c r="A160" s="205"/>
      <c r="E160" s="205"/>
      <c r="H160" s="205"/>
      <c r="I160" s="205"/>
      <c r="M160" s="205"/>
      <c r="N160" s="205"/>
      <c r="O160" s="205"/>
      <c r="Q160" s="205"/>
    </row>
    <row r="161" spans="1:17" s="206" customFormat="1" x14ac:dyDescent="0.25">
      <c r="A161" s="205"/>
      <c r="E161" s="205"/>
      <c r="H161" s="205"/>
      <c r="I161" s="205"/>
      <c r="M161" s="205"/>
      <c r="N161" s="205"/>
      <c r="O161" s="205"/>
      <c r="Q161" s="205"/>
    </row>
    <row r="162" spans="1:17" s="206" customFormat="1" x14ac:dyDescent="0.25">
      <c r="A162" s="205"/>
      <c r="E162" s="205"/>
      <c r="H162" s="205"/>
      <c r="I162" s="205"/>
      <c r="M162" s="205"/>
      <c r="N162" s="205"/>
      <c r="O162" s="205"/>
      <c r="Q162" s="205"/>
    </row>
    <row r="163" spans="1:17" s="206" customFormat="1" x14ac:dyDescent="0.25">
      <c r="A163" s="205"/>
      <c r="E163" s="205"/>
      <c r="H163" s="205"/>
      <c r="I163" s="205"/>
      <c r="M163" s="205"/>
      <c r="N163" s="205"/>
      <c r="O163" s="205"/>
      <c r="Q163" s="205"/>
    </row>
    <row r="164" spans="1:17" s="206" customFormat="1" x14ac:dyDescent="0.25">
      <c r="A164" s="205"/>
      <c r="E164" s="205"/>
      <c r="H164" s="205"/>
      <c r="I164" s="205"/>
      <c r="M164" s="205"/>
      <c r="N164" s="205"/>
      <c r="O164" s="205"/>
      <c r="Q164" s="205"/>
    </row>
    <row r="165" spans="1:17" s="206" customFormat="1" x14ac:dyDescent="0.25">
      <c r="A165" s="205"/>
      <c r="E165" s="205"/>
      <c r="H165" s="205"/>
      <c r="I165" s="205"/>
      <c r="M165" s="205"/>
      <c r="N165" s="205"/>
      <c r="O165" s="205"/>
      <c r="Q165" s="205"/>
    </row>
    <row r="166" spans="1:17" s="206" customFormat="1" x14ac:dyDescent="0.25">
      <c r="A166" s="205"/>
      <c r="E166" s="205"/>
      <c r="H166" s="205"/>
      <c r="I166" s="205"/>
      <c r="M166" s="205"/>
      <c r="N166" s="205"/>
      <c r="O166" s="205"/>
      <c r="Q166" s="205"/>
    </row>
    <row r="167" spans="1:17" s="206" customFormat="1" x14ac:dyDescent="0.25">
      <c r="A167" s="205"/>
      <c r="E167" s="205"/>
      <c r="H167" s="205"/>
      <c r="I167" s="205"/>
      <c r="M167" s="205"/>
      <c r="N167" s="205"/>
      <c r="O167" s="205"/>
      <c r="Q167" s="205"/>
    </row>
    <row r="168" spans="1:17" s="206" customFormat="1" x14ac:dyDescent="0.25">
      <c r="A168" s="205"/>
      <c r="E168" s="205"/>
      <c r="H168" s="205"/>
      <c r="I168" s="205"/>
      <c r="M168" s="205"/>
      <c r="N168" s="205"/>
      <c r="O168" s="205"/>
      <c r="Q168" s="205"/>
    </row>
    <row r="169" spans="1:17" s="206" customFormat="1" x14ac:dyDescent="0.25">
      <c r="A169" s="205"/>
      <c r="E169" s="205"/>
      <c r="H169" s="205"/>
      <c r="I169" s="205"/>
      <c r="M169" s="205"/>
      <c r="N169" s="205"/>
      <c r="O169" s="205"/>
      <c r="Q169" s="205"/>
    </row>
    <row r="170" spans="1:17" s="206" customFormat="1" x14ac:dyDescent="0.25">
      <c r="A170" s="205"/>
      <c r="E170" s="205"/>
      <c r="H170" s="205"/>
      <c r="I170" s="205"/>
      <c r="M170" s="205"/>
      <c r="N170" s="205"/>
      <c r="O170" s="205"/>
      <c r="Q170" s="205"/>
    </row>
    <row r="171" spans="1:17" s="206" customFormat="1" x14ac:dyDescent="0.25">
      <c r="A171" s="205"/>
      <c r="E171" s="205"/>
      <c r="H171" s="205"/>
      <c r="I171" s="205"/>
      <c r="M171" s="205"/>
      <c r="N171" s="205"/>
      <c r="O171" s="205"/>
      <c r="Q171" s="205"/>
    </row>
    <row r="172" spans="1:17" s="206" customFormat="1" x14ac:dyDescent="0.25">
      <c r="A172" s="205"/>
      <c r="E172" s="205"/>
      <c r="H172" s="205"/>
      <c r="I172" s="205"/>
      <c r="M172" s="205"/>
      <c r="N172" s="205"/>
      <c r="O172" s="205"/>
      <c r="Q172" s="205"/>
    </row>
    <row r="173" spans="1:17" s="206" customFormat="1" x14ac:dyDescent="0.25">
      <c r="A173" s="205"/>
      <c r="E173" s="205"/>
      <c r="H173" s="205"/>
      <c r="I173" s="205"/>
      <c r="M173" s="205"/>
      <c r="N173" s="205"/>
      <c r="O173" s="205"/>
      <c r="Q173" s="205"/>
    </row>
    <row r="174" spans="1:17" s="206" customFormat="1" x14ac:dyDescent="0.25">
      <c r="A174" s="205"/>
      <c r="E174" s="205"/>
      <c r="H174" s="205"/>
      <c r="I174" s="205"/>
      <c r="M174" s="205"/>
      <c r="N174" s="205"/>
      <c r="O174" s="205"/>
      <c r="Q174" s="205"/>
    </row>
    <row r="175" spans="1:17" s="206" customFormat="1" x14ac:dyDescent="0.25">
      <c r="A175" s="205"/>
      <c r="E175" s="205"/>
      <c r="H175" s="205"/>
      <c r="I175" s="205"/>
      <c r="M175" s="205"/>
      <c r="N175" s="205"/>
      <c r="O175" s="205"/>
      <c r="Q175" s="205"/>
    </row>
    <row r="176" spans="1:17" s="206" customFormat="1" x14ac:dyDescent="0.25">
      <c r="A176" s="205"/>
      <c r="E176" s="205"/>
      <c r="H176" s="205"/>
      <c r="I176" s="205"/>
      <c r="M176" s="205"/>
      <c r="N176" s="205"/>
      <c r="O176" s="205"/>
      <c r="Q176" s="205"/>
    </row>
    <row r="177" spans="1:17" s="206" customFormat="1" x14ac:dyDescent="0.25">
      <c r="A177" s="205"/>
      <c r="E177" s="205"/>
      <c r="H177" s="205"/>
      <c r="I177" s="205"/>
      <c r="M177" s="205"/>
      <c r="N177" s="205"/>
      <c r="O177" s="205"/>
      <c r="Q177" s="205"/>
    </row>
    <row r="178" spans="1:17" s="206" customFormat="1" x14ac:dyDescent="0.25">
      <c r="A178" s="205"/>
      <c r="E178" s="205"/>
      <c r="H178" s="205"/>
      <c r="I178" s="205"/>
      <c r="M178" s="205"/>
      <c r="N178" s="205"/>
      <c r="O178" s="205"/>
      <c r="Q178" s="205"/>
    </row>
    <row r="179" spans="1:17" s="206" customFormat="1" x14ac:dyDescent="0.25">
      <c r="A179" s="205"/>
      <c r="E179" s="205"/>
      <c r="H179" s="205"/>
      <c r="I179" s="205"/>
      <c r="M179" s="205"/>
      <c r="N179" s="205"/>
      <c r="O179" s="205"/>
      <c r="Q179" s="205"/>
    </row>
    <row r="180" spans="1:17" s="206" customFormat="1" x14ac:dyDescent="0.25">
      <c r="A180" s="205"/>
      <c r="E180" s="205"/>
      <c r="H180" s="205"/>
      <c r="I180" s="205"/>
      <c r="M180" s="205"/>
      <c r="N180" s="205"/>
      <c r="O180" s="205"/>
      <c r="Q180" s="205"/>
    </row>
    <row r="181" spans="1:17" s="206" customFormat="1" x14ac:dyDescent="0.25">
      <c r="A181" s="205"/>
      <c r="E181" s="205"/>
      <c r="H181" s="205"/>
      <c r="I181" s="205"/>
      <c r="M181" s="205"/>
      <c r="N181" s="205"/>
      <c r="O181" s="205"/>
      <c r="Q181" s="205"/>
    </row>
    <row r="182" spans="1:17" s="206" customFormat="1" x14ac:dyDescent="0.25">
      <c r="A182" s="205"/>
      <c r="E182" s="205"/>
      <c r="H182" s="205"/>
      <c r="I182" s="205"/>
      <c r="M182" s="205"/>
      <c r="N182" s="205"/>
      <c r="O182" s="205"/>
      <c r="Q182" s="205"/>
    </row>
    <row r="183" spans="1:17" s="206" customFormat="1" x14ac:dyDescent="0.25">
      <c r="A183" s="205"/>
      <c r="E183" s="205"/>
      <c r="H183" s="205"/>
      <c r="I183" s="205"/>
      <c r="M183" s="205"/>
      <c r="N183" s="205"/>
      <c r="O183" s="205"/>
      <c r="Q183" s="205"/>
    </row>
    <row r="184" spans="1:17" s="206" customFormat="1" x14ac:dyDescent="0.25">
      <c r="A184" s="205"/>
      <c r="E184" s="205"/>
      <c r="H184" s="205"/>
      <c r="I184" s="205"/>
      <c r="M184" s="205"/>
      <c r="N184" s="205"/>
      <c r="O184" s="205"/>
      <c r="Q184" s="205"/>
    </row>
    <row r="185" spans="1:17" s="206" customFormat="1" x14ac:dyDescent="0.25">
      <c r="A185" s="205"/>
      <c r="E185" s="205"/>
      <c r="H185" s="205"/>
      <c r="I185" s="205"/>
      <c r="M185" s="205"/>
      <c r="N185" s="205"/>
      <c r="O185" s="205"/>
      <c r="Q185" s="205"/>
    </row>
    <row r="186" spans="1:17" s="206" customFormat="1" x14ac:dyDescent="0.25">
      <c r="A186" s="205"/>
      <c r="E186" s="205"/>
      <c r="H186" s="205"/>
      <c r="I186" s="205"/>
      <c r="M186" s="205"/>
      <c r="N186" s="205"/>
      <c r="O186" s="205"/>
      <c r="Q186" s="205"/>
    </row>
    <row r="187" spans="1:17" s="206" customFormat="1" x14ac:dyDescent="0.25">
      <c r="A187" s="205"/>
      <c r="E187" s="205"/>
      <c r="H187" s="205"/>
      <c r="I187" s="205"/>
      <c r="M187" s="205"/>
      <c r="N187" s="205"/>
      <c r="O187" s="205"/>
      <c r="Q187" s="205"/>
    </row>
    <row r="188" spans="1:17" s="206" customFormat="1" x14ac:dyDescent="0.25">
      <c r="A188" s="205"/>
      <c r="E188" s="205"/>
      <c r="H188" s="205"/>
      <c r="I188" s="205"/>
      <c r="M188" s="205"/>
      <c r="N188" s="205"/>
      <c r="O188" s="205"/>
      <c r="Q188" s="205"/>
    </row>
    <row r="189" spans="1:17" s="206" customFormat="1" x14ac:dyDescent="0.25">
      <c r="A189" s="205"/>
      <c r="E189" s="205"/>
      <c r="H189" s="205"/>
      <c r="I189" s="205"/>
      <c r="M189" s="205"/>
      <c r="N189" s="205"/>
      <c r="O189" s="205"/>
      <c r="Q189" s="205"/>
    </row>
    <row r="190" spans="1:17" s="206" customFormat="1" x14ac:dyDescent="0.25">
      <c r="A190" s="205"/>
      <c r="E190" s="205"/>
      <c r="H190" s="205"/>
      <c r="I190" s="205"/>
      <c r="M190" s="205"/>
      <c r="N190" s="205"/>
      <c r="O190" s="205"/>
      <c r="Q190" s="205"/>
    </row>
    <row r="191" spans="1:17" s="206" customFormat="1" x14ac:dyDescent="0.25">
      <c r="A191" s="205"/>
      <c r="E191" s="205"/>
      <c r="H191" s="205"/>
      <c r="I191" s="205"/>
      <c r="M191" s="205"/>
      <c r="N191" s="205"/>
      <c r="O191" s="205"/>
      <c r="Q191" s="205"/>
    </row>
    <row r="192" spans="1:17" s="206" customFormat="1" x14ac:dyDescent="0.25">
      <c r="A192" s="205"/>
      <c r="E192" s="205"/>
      <c r="H192" s="205"/>
      <c r="I192" s="205"/>
      <c r="M192" s="205"/>
      <c r="N192" s="205"/>
      <c r="O192" s="205"/>
      <c r="Q192" s="205"/>
    </row>
    <row r="193" spans="1:17" s="206" customFormat="1" x14ac:dyDescent="0.25">
      <c r="A193" s="205"/>
      <c r="E193" s="205"/>
      <c r="H193" s="205"/>
      <c r="I193" s="205"/>
      <c r="M193" s="205"/>
      <c r="N193" s="205"/>
      <c r="O193" s="205"/>
      <c r="Q193" s="205"/>
    </row>
    <row r="194" spans="1:17" s="206" customFormat="1" x14ac:dyDescent="0.25">
      <c r="A194" s="205"/>
      <c r="E194" s="205"/>
      <c r="H194" s="205"/>
      <c r="I194" s="205"/>
      <c r="M194" s="205"/>
      <c r="N194" s="205"/>
      <c r="O194" s="205"/>
      <c r="Q194" s="205"/>
    </row>
    <row r="195" spans="1:17" s="206" customFormat="1" x14ac:dyDescent="0.25">
      <c r="A195" s="205"/>
      <c r="E195" s="205"/>
      <c r="H195" s="205"/>
      <c r="I195" s="205"/>
      <c r="M195" s="205"/>
      <c r="N195" s="205"/>
      <c r="O195" s="205"/>
      <c r="Q195" s="205"/>
    </row>
    <row r="196" spans="1:17" s="206" customFormat="1" x14ac:dyDescent="0.25">
      <c r="A196" s="205"/>
      <c r="E196" s="205"/>
      <c r="H196" s="205"/>
      <c r="I196" s="205"/>
      <c r="M196" s="205"/>
      <c r="N196" s="205"/>
      <c r="O196" s="205"/>
      <c r="Q196" s="205"/>
    </row>
    <row r="197" spans="1:17" s="206" customFormat="1" x14ac:dyDescent="0.25">
      <c r="A197" s="205"/>
      <c r="E197" s="205"/>
      <c r="H197" s="205"/>
      <c r="I197" s="205"/>
      <c r="M197" s="205"/>
      <c r="N197" s="205"/>
      <c r="O197" s="205"/>
      <c r="Q197" s="205"/>
    </row>
    <row r="198" spans="1:17" s="206" customFormat="1" x14ac:dyDescent="0.25">
      <c r="A198" s="205"/>
      <c r="E198" s="205"/>
      <c r="H198" s="205"/>
      <c r="I198" s="205"/>
      <c r="M198" s="205"/>
      <c r="N198" s="205"/>
      <c r="O198" s="205"/>
      <c r="Q198" s="205"/>
    </row>
    <row r="199" spans="1:17" s="206" customFormat="1" x14ac:dyDescent="0.25">
      <c r="A199" s="205"/>
      <c r="E199" s="205"/>
      <c r="H199" s="205"/>
      <c r="I199" s="205"/>
      <c r="M199" s="205"/>
      <c r="N199" s="205"/>
      <c r="O199" s="205"/>
      <c r="Q199" s="205"/>
    </row>
    <row r="200" spans="1:17" s="206" customFormat="1" x14ac:dyDescent="0.25">
      <c r="A200" s="205"/>
      <c r="E200" s="205"/>
      <c r="H200" s="205"/>
      <c r="I200" s="205"/>
      <c r="M200" s="205"/>
      <c r="N200" s="205"/>
      <c r="O200" s="205"/>
      <c r="Q200" s="205"/>
    </row>
    <row r="201" spans="1:17" s="206" customFormat="1" x14ac:dyDescent="0.25">
      <c r="A201" s="205"/>
      <c r="E201" s="205"/>
      <c r="H201" s="205"/>
      <c r="I201" s="205"/>
      <c r="M201" s="205"/>
      <c r="N201" s="205"/>
      <c r="O201" s="205"/>
      <c r="Q201" s="205"/>
    </row>
    <row r="202" spans="1:17" s="206" customFormat="1" x14ac:dyDescent="0.25">
      <c r="A202" s="205"/>
      <c r="E202" s="205"/>
      <c r="H202" s="205"/>
      <c r="I202" s="205"/>
      <c r="M202" s="205"/>
      <c r="N202" s="205"/>
      <c r="O202" s="205"/>
      <c r="Q202" s="205"/>
    </row>
    <row r="203" spans="1:17" s="206" customFormat="1" x14ac:dyDescent="0.25">
      <c r="A203" s="205"/>
      <c r="E203" s="205"/>
      <c r="H203" s="205"/>
      <c r="I203" s="205"/>
      <c r="M203" s="205"/>
      <c r="N203" s="205"/>
      <c r="O203" s="205"/>
      <c r="Q203" s="205"/>
    </row>
    <row r="204" spans="1:17" s="206" customFormat="1" x14ac:dyDescent="0.25">
      <c r="A204" s="205"/>
      <c r="E204" s="205"/>
      <c r="H204" s="205"/>
      <c r="I204" s="205"/>
      <c r="M204" s="205"/>
      <c r="N204" s="205"/>
      <c r="O204" s="205"/>
      <c r="Q204" s="205"/>
    </row>
    <row r="205" spans="1:17" s="206" customFormat="1" x14ac:dyDescent="0.25">
      <c r="A205" s="205"/>
      <c r="E205" s="205"/>
      <c r="H205" s="205"/>
      <c r="I205" s="205"/>
      <c r="M205" s="205"/>
      <c r="N205" s="205"/>
      <c r="O205" s="205"/>
      <c r="Q205" s="205"/>
    </row>
    <row r="206" spans="1:17" s="206" customFormat="1" x14ac:dyDescent="0.25">
      <c r="A206" s="205"/>
      <c r="E206" s="205"/>
      <c r="H206" s="205"/>
      <c r="I206" s="205"/>
      <c r="M206" s="205"/>
      <c r="N206" s="205"/>
      <c r="O206" s="205"/>
      <c r="Q206" s="205"/>
    </row>
    <row r="207" spans="1:17" s="206" customFormat="1" x14ac:dyDescent="0.25">
      <c r="A207" s="205"/>
      <c r="E207" s="205"/>
      <c r="H207" s="205"/>
      <c r="I207" s="205"/>
      <c r="M207" s="205"/>
      <c r="N207" s="205"/>
      <c r="O207" s="205"/>
      <c r="Q207" s="205"/>
    </row>
    <row r="208" spans="1:17" s="206" customFormat="1" x14ac:dyDescent="0.25">
      <c r="A208" s="205"/>
      <c r="E208" s="205"/>
      <c r="H208" s="205"/>
      <c r="I208" s="205"/>
      <c r="M208" s="205"/>
      <c r="N208" s="205"/>
      <c r="O208" s="205"/>
      <c r="Q208" s="205"/>
    </row>
    <row r="209" spans="1:17" s="206" customFormat="1" x14ac:dyDescent="0.25">
      <c r="A209" s="205"/>
      <c r="E209" s="205"/>
      <c r="H209" s="205"/>
      <c r="I209" s="205"/>
      <c r="M209" s="205"/>
      <c r="N209" s="205"/>
      <c r="O209" s="205"/>
      <c r="Q209" s="205"/>
    </row>
    <row r="210" spans="1:17" s="206" customFormat="1" x14ac:dyDescent="0.25">
      <c r="A210" s="205"/>
      <c r="E210" s="205"/>
      <c r="H210" s="205"/>
      <c r="I210" s="205"/>
      <c r="M210" s="205"/>
      <c r="N210" s="205"/>
      <c r="O210" s="205"/>
      <c r="Q210" s="205"/>
    </row>
    <row r="211" spans="1:17" s="206" customFormat="1" x14ac:dyDescent="0.25">
      <c r="A211" s="205"/>
      <c r="E211" s="205"/>
      <c r="H211" s="205"/>
      <c r="I211" s="205"/>
      <c r="M211" s="205"/>
      <c r="N211" s="205"/>
      <c r="O211" s="205"/>
      <c r="Q211" s="205"/>
    </row>
    <row r="212" spans="1:17" s="206" customFormat="1" x14ac:dyDescent="0.25">
      <c r="A212" s="205"/>
      <c r="E212" s="205"/>
      <c r="H212" s="205"/>
      <c r="I212" s="205"/>
      <c r="M212" s="205"/>
      <c r="N212" s="205"/>
      <c r="O212" s="205"/>
      <c r="Q212" s="205"/>
    </row>
    <row r="213" spans="1:17" s="206" customFormat="1" x14ac:dyDescent="0.25">
      <c r="A213" s="205"/>
      <c r="E213" s="205"/>
      <c r="H213" s="205"/>
      <c r="I213" s="205"/>
      <c r="M213" s="205"/>
      <c r="N213" s="205"/>
      <c r="O213" s="205"/>
      <c r="Q213" s="205"/>
    </row>
    <row r="214" spans="1:17" s="206" customFormat="1" x14ac:dyDescent="0.25">
      <c r="A214" s="205"/>
      <c r="E214" s="205"/>
      <c r="H214" s="205"/>
      <c r="I214" s="205"/>
      <c r="M214" s="205"/>
      <c r="N214" s="205"/>
      <c r="O214" s="205"/>
      <c r="Q214" s="205"/>
    </row>
    <row r="215" spans="1:17" s="206" customFormat="1" x14ac:dyDescent="0.25">
      <c r="A215" s="205"/>
      <c r="E215" s="205"/>
      <c r="H215" s="205"/>
      <c r="I215" s="205"/>
      <c r="M215" s="205"/>
      <c r="N215" s="205"/>
      <c r="O215" s="205"/>
      <c r="Q215" s="205"/>
    </row>
    <row r="216" spans="1:17" s="206" customFormat="1" x14ac:dyDescent="0.25">
      <c r="A216" s="205"/>
      <c r="E216" s="205"/>
      <c r="H216" s="205"/>
      <c r="I216" s="205"/>
      <c r="M216" s="205"/>
      <c r="N216" s="205"/>
      <c r="O216" s="205"/>
      <c r="Q216" s="205"/>
    </row>
    <row r="217" spans="1:17" s="206" customFormat="1" x14ac:dyDescent="0.25">
      <c r="A217" s="205"/>
      <c r="E217" s="205"/>
      <c r="H217" s="205"/>
      <c r="I217" s="205"/>
      <c r="M217" s="205"/>
      <c r="N217" s="205"/>
      <c r="O217" s="205"/>
      <c r="Q217" s="205"/>
    </row>
    <row r="218" spans="1:17" s="206" customFormat="1" x14ac:dyDescent="0.25">
      <c r="A218" s="205"/>
      <c r="E218" s="205"/>
      <c r="H218" s="205"/>
      <c r="I218" s="205"/>
      <c r="M218" s="205"/>
      <c r="N218" s="205"/>
      <c r="O218" s="205"/>
      <c r="Q218" s="205"/>
    </row>
    <row r="219" spans="1:17" s="206" customFormat="1" x14ac:dyDescent="0.25">
      <c r="A219" s="205"/>
      <c r="E219" s="205"/>
      <c r="H219" s="205"/>
      <c r="I219" s="205"/>
      <c r="M219" s="205"/>
      <c r="N219" s="205"/>
      <c r="O219" s="205"/>
      <c r="Q219" s="205"/>
    </row>
    <row r="220" spans="1:17" s="206" customFormat="1" x14ac:dyDescent="0.25">
      <c r="A220" s="205"/>
      <c r="E220" s="205"/>
      <c r="H220" s="205"/>
      <c r="I220" s="205"/>
      <c r="M220" s="205"/>
      <c r="N220" s="205"/>
      <c r="O220" s="205"/>
      <c r="Q220" s="205"/>
    </row>
    <row r="221" spans="1:17" s="206" customFormat="1" x14ac:dyDescent="0.25">
      <c r="A221" s="205"/>
      <c r="E221" s="205"/>
      <c r="H221" s="205"/>
      <c r="I221" s="205"/>
      <c r="M221" s="205"/>
      <c r="N221" s="205"/>
      <c r="O221" s="205"/>
      <c r="Q221" s="205"/>
    </row>
    <row r="222" spans="1:17" s="206" customFormat="1" x14ac:dyDescent="0.25">
      <c r="A222" s="205"/>
      <c r="E222" s="205"/>
      <c r="H222" s="205"/>
      <c r="I222" s="205"/>
      <c r="M222" s="205"/>
      <c r="N222" s="205"/>
      <c r="O222" s="205"/>
      <c r="Q222" s="205"/>
    </row>
    <row r="223" spans="1:17" s="206" customFormat="1" x14ac:dyDescent="0.25">
      <c r="A223" s="205"/>
      <c r="E223" s="205"/>
      <c r="H223" s="205"/>
      <c r="I223" s="205"/>
      <c r="M223" s="205"/>
      <c r="N223" s="205"/>
      <c r="O223" s="205"/>
      <c r="Q223" s="205"/>
    </row>
    <row r="224" spans="1:17" s="206" customFormat="1" x14ac:dyDescent="0.25">
      <c r="A224" s="205"/>
      <c r="E224" s="205"/>
      <c r="H224" s="205"/>
      <c r="I224" s="205"/>
      <c r="M224" s="205"/>
      <c r="N224" s="205"/>
      <c r="O224" s="205"/>
      <c r="Q224" s="205"/>
    </row>
    <row r="225" spans="1:17" s="206" customFormat="1" x14ac:dyDescent="0.25">
      <c r="A225" s="205"/>
      <c r="E225" s="205"/>
      <c r="H225" s="205"/>
      <c r="I225" s="205"/>
      <c r="M225" s="205"/>
      <c r="N225" s="205"/>
      <c r="O225" s="205"/>
      <c r="Q225" s="205"/>
    </row>
    <row r="226" spans="1:17" s="206" customFormat="1" x14ac:dyDescent="0.25">
      <c r="A226" s="205"/>
      <c r="E226" s="205"/>
      <c r="H226" s="205"/>
      <c r="I226" s="205"/>
      <c r="M226" s="205"/>
      <c r="N226" s="205"/>
      <c r="O226" s="205"/>
      <c r="Q226" s="205"/>
    </row>
    <row r="227" spans="1:17" s="206" customFormat="1" x14ac:dyDescent="0.25">
      <c r="A227" s="205"/>
      <c r="E227" s="205"/>
      <c r="H227" s="205"/>
      <c r="I227" s="205"/>
      <c r="M227" s="205"/>
      <c r="N227" s="205"/>
      <c r="O227" s="205"/>
      <c r="Q227" s="205"/>
    </row>
    <row r="228" spans="1:17" s="206" customFormat="1" x14ac:dyDescent="0.25">
      <c r="A228" s="205"/>
      <c r="E228" s="205"/>
      <c r="H228" s="205"/>
      <c r="I228" s="205"/>
      <c r="M228" s="205"/>
      <c r="N228" s="205"/>
      <c r="O228" s="205"/>
      <c r="Q228" s="205"/>
    </row>
    <row r="229" spans="1:17" s="206" customFormat="1" x14ac:dyDescent="0.25">
      <c r="A229" s="205"/>
      <c r="E229" s="205"/>
      <c r="H229" s="205"/>
      <c r="I229" s="205"/>
      <c r="M229" s="205"/>
      <c r="N229" s="205"/>
      <c r="O229" s="205"/>
      <c r="Q229" s="205"/>
    </row>
    <row r="230" spans="1:17" s="206" customFormat="1" x14ac:dyDescent="0.25">
      <c r="A230" s="205"/>
      <c r="E230" s="205"/>
      <c r="H230" s="205"/>
      <c r="I230" s="205"/>
      <c r="M230" s="205"/>
      <c r="N230" s="205"/>
      <c r="O230" s="205"/>
      <c r="Q230" s="205"/>
    </row>
    <row r="231" spans="1:17" s="206" customFormat="1" x14ac:dyDescent="0.25">
      <c r="A231" s="205"/>
      <c r="E231" s="205"/>
      <c r="H231" s="205"/>
      <c r="I231" s="205"/>
      <c r="M231" s="205"/>
      <c r="N231" s="205"/>
      <c r="O231" s="205"/>
      <c r="Q231" s="205"/>
    </row>
    <row r="232" spans="1:17" s="206" customFormat="1" x14ac:dyDescent="0.25">
      <c r="A232" s="205"/>
      <c r="E232" s="205"/>
      <c r="H232" s="205"/>
      <c r="I232" s="205"/>
      <c r="M232" s="205"/>
      <c r="N232" s="205"/>
      <c r="O232" s="205"/>
      <c r="Q232" s="205"/>
    </row>
    <row r="233" spans="1:17" s="206" customFormat="1" x14ac:dyDescent="0.25">
      <c r="A233" s="205"/>
      <c r="E233" s="205"/>
      <c r="H233" s="205"/>
      <c r="I233" s="205"/>
      <c r="M233" s="205"/>
      <c r="N233" s="205"/>
      <c r="O233" s="205"/>
      <c r="Q233" s="205"/>
    </row>
    <row r="234" spans="1:17" s="206" customFormat="1" x14ac:dyDescent="0.25">
      <c r="A234" s="205"/>
      <c r="E234" s="205"/>
      <c r="H234" s="205"/>
      <c r="I234" s="205"/>
      <c r="M234" s="205"/>
      <c r="N234" s="205"/>
      <c r="O234" s="205"/>
      <c r="Q234" s="205"/>
    </row>
    <row r="235" spans="1:17" s="206" customFormat="1" x14ac:dyDescent="0.25">
      <c r="A235" s="205"/>
      <c r="E235" s="205"/>
      <c r="H235" s="205"/>
      <c r="I235" s="205"/>
      <c r="M235" s="205"/>
      <c r="N235" s="205"/>
      <c r="O235" s="205"/>
      <c r="Q235" s="205"/>
    </row>
    <row r="236" spans="1:17" s="206" customFormat="1" x14ac:dyDescent="0.25">
      <c r="A236" s="205"/>
      <c r="E236" s="205"/>
      <c r="H236" s="205"/>
      <c r="I236" s="205"/>
      <c r="M236" s="205"/>
      <c r="N236" s="205"/>
      <c r="O236" s="205"/>
      <c r="Q236" s="205"/>
    </row>
    <row r="237" spans="1:17" s="206" customFormat="1" x14ac:dyDescent="0.25">
      <c r="A237" s="205"/>
      <c r="E237" s="205"/>
      <c r="H237" s="205"/>
      <c r="I237" s="205"/>
      <c r="M237" s="205"/>
      <c r="N237" s="205"/>
      <c r="O237" s="205"/>
      <c r="Q237" s="205"/>
    </row>
    <row r="238" spans="1:17" s="206" customFormat="1" x14ac:dyDescent="0.25">
      <c r="A238" s="205"/>
      <c r="E238" s="205"/>
      <c r="H238" s="205"/>
      <c r="I238" s="205"/>
      <c r="M238" s="205"/>
      <c r="N238" s="205"/>
      <c r="O238" s="205"/>
      <c r="Q238" s="205"/>
    </row>
    <row r="239" spans="1:17" s="206" customFormat="1" x14ac:dyDescent="0.25">
      <c r="A239" s="205"/>
      <c r="E239" s="205"/>
      <c r="H239" s="205"/>
      <c r="I239" s="205"/>
      <c r="M239" s="205"/>
      <c r="N239" s="205"/>
      <c r="O239" s="205"/>
      <c r="Q239" s="205"/>
    </row>
    <row r="240" spans="1:17" s="206" customFormat="1" x14ac:dyDescent="0.25">
      <c r="A240" s="205"/>
      <c r="E240" s="205"/>
      <c r="H240" s="205"/>
      <c r="I240" s="205"/>
      <c r="M240" s="205"/>
      <c r="N240" s="205"/>
      <c r="O240" s="205"/>
      <c r="Q240" s="205"/>
    </row>
    <row r="241" spans="1:17" s="206" customFormat="1" x14ac:dyDescent="0.25">
      <c r="A241" s="205"/>
      <c r="E241" s="205"/>
      <c r="H241" s="205"/>
      <c r="I241" s="205"/>
      <c r="M241" s="205"/>
      <c r="N241" s="205"/>
      <c r="O241" s="205"/>
      <c r="Q241" s="205"/>
    </row>
    <row r="242" spans="1:17" s="206" customFormat="1" x14ac:dyDescent="0.25">
      <c r="A242" s="205"/>
      <c r="E242" s="205"/>
      <c r="H242" s="205"/>
      <c r="I242" s="205"/>
      <c r="M242" s="205"/>
      <c r="N242" s="205"/>
      <c r="O242" s="205"/>
      <c r="Q242" s="205"/>
    </row>
    <row r="243" spans="1:17" s="206" customFormat="1" x14ac:dyDescent="0.25">
      <c r="A243" s="205"/>
      <c r="E243" s="205"/>
      <c r="H243" s="205"/>
      <c r="I243" s="205"/>
      <c r="M243" s="205"/>
      <c r="N243" s="205"/>
      <c r="O243" s="205"/>
      <c r="Q243" s="205"/>
    </row>
    <row r="244" spans="1:17" s="206" customFormat="1" x14ac:dyDescent="0.25">
      <c r="A244" s="205"/>
      <c r="E244" s="205"/>
      <c r="H244" s="205"/>
      <c r="I244" s="205"/>
      <c r="M244" s="205"/>
      <c r="N244" s="205"/>
      <c r="O244" s="205"/>
      <c r="Q244" s="205"/>
    </row>
    <row r="245" spans="1:17" s="206" customFormat="1" x14ac:dyDescent="0.25">
      <c r="A245" s="205"/>
      <c r="E245" s="205"/>
      <c r="H245" s="205"/>
      <c r="I245" s="205"/>
      <c r="M245" s="205"/>
      <c r="N245" s="205"/>
      <c r="O245" s="205"/>
      <c r="Q245" s="205"/>
    </row>
    <row r="246" spans="1:17" s="206" customFormat="1" x14ac:dyDescent="0.25">
      <c r="A246" s="205"/>
      <c r="E246" s="205"/>
      <c r="H246" s="205"/>
      <c r="I246" s="205"/>
      <c r="M246" s="205"/>
      <c r="N246" s="205"/>
      <c r="O246" s="205"/>
      <c r="Q246" s="205"/>
    </row>
    <row r="247" spans="1:17" s="206" customFormat="1" x14ac:dyDescent="0.25">
      <c r="A247" s="205"/>
      <c r="E247" s="205"/>
      <c r="H247" s="205"/>
      <c r="I247" s="205"/>
      <c r="M247" s="205"/>
      <c r="N247" s="205"/>
      <c r="O247" s="205"/>
      <c r="Q247" s="205"/>
    </row>
    <row r="248" spans="1:17" s="206" customFormat="1" x14ac:dyDescent="0.25">
      <c r="A248" s="205"/>
      <c r="E248" s="205"/>
      <c r="H248" s="205"/>
      <c r="I248" s="205"/>
      <c r="M248" s="205"/>
      <c r="N248" s="205"/>
      <c r="O248" s="205"/>
      <c r="Q248" s="205"/>
    </row>
    <row r="249" spans="1:17" s="206" customFormat="1" x14ac:dyDescent="0.25">
      <c r="A249" s="205"/>
      <c r="E249" s="205"/>
      <c r="H249" s="205"/>
      <c r="I249" s="205"/>
      <c r="M249" s="205"/>
      <c r="N249" s="205"/>
      <c r="O249" s="205"/>
      <c r="Q249" s="205"/>
    </row>
    <row r="250" spans="1:17" s="206" customFormat="1" x14ac:dyDescent="0.25">
      <c r="A250" s="205"/>
      <c r="E250" s="205"/>
      <c r="H250" s="205"/>
      <c r="I250" s="205"/>
      <c r="M250" s="205"/>
      <c r="N250" s="205"/>
      <c r="O250" s="205"/>
      <c r="Q250" s="205"/>
    </row>
    <row r="251" spans="1:17" s="206" customFormat="1" x14ac:dyDescent="0.25">
      <c r="A251" s="205"/>
      <c r="E251" s="205"/>
      <c r="H251" s="205"/>
      <c r="I251" s="205"/>
      <c r="M251" s="205"/>
      <c r="N251" s="205"/>
      <c r="O251" s="205"/>
      <c r="Q251" s="205"/>
    </row>
    <row r="252" spans="1:17" s="206" customFormat="1" x14ac:dyDescent="0.25">
      <c r="A252" s="205"/>
      <c r="E252" s="205"/>
      <c r="H252" s="205"/>
      <c r="I252" s="205"/>
      <c r="M252" s="205"/>
      <c r="N252" s="205"/>
      <c r="O252" s="205"/>
      <c r="Q252" s="205"/>
    </row>
    <row r="253" spans="1:17" s="206" customFormat="1" x14ac:dyDescent="0.25">
      <c r="A253" s="205"/>
      <c r="E253" s="205"/>
      <c r="H253" s="205"/>
      <c r="I253" s="205"/>
      <c r="M253" s="205"/>
      <c r="N253" s="205"/>
      <c r="O253" s="205"/>
      <c r="Q253" s="205"/>
    </row>
    <row r="254" spans="1:17" s="206" customFormat="1" x14ac:dyDescent="0.25">
      <c r="A254" s="205"/>
      <c r="E254" s="205"/>
      <c r="H254" s="205"/>
      <c r="I254" s="205"/>
      <c r="M254" s="205"/>
      <c r="N254" s="205"/>
      <c r="O254" s="205"/>
      <c r="Q254" s="205"/>
    </row>
    <row r="255" spans="1:17" s="206" customFormat="1" x14ac:dyDescent="0.25">
      <c r="A255" s="205"/>
      <c r="E255" s="205"/>
      <c r="H255" s="205"/>
      <c r="I255" s="205"/>
      <c r="M255" s="205"/>
      <c r="N255" s="205"/>
      <c r="O255" s="205"/>
      <c r="Q255" s="205"/>
    </row>
    <row r="256" spans="1:17" s="206" customFormat="1" x14ac:dyDescent="0.25">
      <c r="A256" s="205"/>
      <c r="E256" s="205"/>
      <c r="H256" s="205"/>
      <c r="I256" s="205"/>
      <c r="M256" s="205"/>
      <c r="N256" s="205"/>
      <c r="O256" s="205"/>
      <c r="Q256" s="205"/>
    </row>
    <row r="257" spans="1:17" s="206" customFormat="1" x14ac:dyDescent="0.25">
      <c r="A257" s="205"/>
      <c r="E257" s="205"/>
      <c r="H257" s="205"/>
      <c r="I257" s="205"/>
      <c r="M257" s="205"/>
      <c r="N257" s="205"/>
      <c r="O257" s="205"/>
      <c r="Q257" s="205"/>
    </row>
    <row r="258" spans="1:17" s="206" customFormat="1" x14ac:dyDescent="0.25">
      <c r="A258" s="205"/>
      <c r="E258" s="205"/>
      <c r="H258" s="205"/>
      <c r="I258" s="205"/>
      <c r="M258" s="205"/>
      <c r="N258" s="205"/>
      <c r="O258" s="205"/>
      <c r="Q258" s="205"/>
    </row>
    <row r="259" spans="1:17" s="206" customFormat="1" x14ac:dyDescent="0.25">
      <c r="A259" s="205"/>
      <c r="E259" s="205"/>
      <c r="H259" s="205"/>
      <c r="I259" s="205"/>
      <c r="M259" s="205"/>
      <c r="N259" s="205"/>
      <c r="O259" s="205"/>
      <c r="Q259" s="205"/>
    </row>
    <row r="260" spans="1:17" s="206" customFormat="1" x14ac:dyDescent="0.25">
      <c r="A260" s="205"/>
      <c r="E260" s="205"/>
      <c r="H260" s="205"/>
      <c r="I260" s="205"/>
      <c r="M260" s="205"/>
      <c r="N260" s="205"/>
      <c r="O260" s="205"/>
      <c r="Q260" s="205"/>
    </row>
    <row r="261" spans="1:17" s="206" customFormat="1" x14ac:dyDescent="0.25">
      <c r="A261" s="205"/>
      <c r="E261" s="205"/>
      <c r="H261" s="205"/>
      <c r="I261" s="205"/>
      <c r="M261" s="205"/>
      <c r="N261" s="205"/>
      <c r="O261" s="205"/>
      <c r="Q261" s="205"/>
    </row>
    <row r="262" spans="1:17" s="206" customFormat="1" x14ac:dyDescent="0.25">
      <c r="A262" s="205"/>
      <c r="E262" s="205"/>
      <c r="H262" s="205"/>
      <c r="I262" s="205"/>
      <c r="M262" s="205"/>
      <c r="N262" s="205"/>
      <c r="O262" s="205"/>
      <c r="Q262" s="205"/>
    </row>
    <row r="263" spans="1:17" s="206" customFormat="1" x14ac:dyDescent="0.25">
      <c r="A263" s="205"/>
      <c r="E263" s="205"/>
      <c r="H263" s="205"/>
      <c r="I263" s="205"/>
      <c r="M263" s="205"/>
      <c r="N263" s="205"/>
      <c r="O263" s="205"/>
      <c r="Q263" s="205"/>
    </row>
    <row r="264" spans="1:17" s="206" customFormat="1" x14ac:dyDescent="0.25">
      <c r="A264" s="205"/>
      <c r="E264" s="205"/>
      <c r="H264" s="205"/>
      <c r="I264" s="205"/>
      <c r="M264" s="205"/>
      <c r="N264" s="205"/>
      <c r="O264" s="205"/>
      <c r="Q264" s="205"/>
    </row>
    <row r="265" spans="1:17" s="206" customFormat="1" x14ac:dyDescent="0.25">
      <c r="A265" s="205"/>
      <c r="E265" s="205"/>
      <c r="H265" s="205"/>
      <c r="I265" s="205"/>
      <c r="M265" s="205"/>
      <c r="N265" s="205"/>
      <c r="O265" s="205"/>
      <c r="Q265" s="205"/>
    </row>
    <row r="266" spans="1:17" s="206" customFormat="1" x14ac:dyDescent="0.25">
      <c r="A266" s="205"/>
      <c r="E266" s="205"/>
      <c r="H266" s="205"/>
      <c r="I266" s="205"/>
      <c r="M266" s="205"/>
      <c r="N266" s="205"/>
      <c r="O266" s="205"/>
      <c r="Q266" s="205"/>
    </row>
    <row r="267" spans="1:17" s="206" customFormat="1" x14ac:dyDescent="0.25">
      <c r="A267" s="205"/>
      <c r="E267" s="205"/>
      <c r="H267" s="205"/>
      <c r="I267" s="205"/>
      <c r="M267" s="205"/>
      <c r="N267" s="205"/>
      <c r="O267" s="205"/>
      <c r="Q267" s="205"/>
    </row>
    <row r="268" spans="1:17" s="206" customFormat="1" x14ac:dyDescent="0.25">
      <c r="A268" s="205"/>
      <c r="E268" s="205"/>
      <c r="H268" s="205"/>
      <c r="I268" s="205"/>
      <c r="M268" s="205"/>
      <c r="N268" s="205"/>
      <c r="O268" s="205"/>
      <c r="Q268" s="205"/>
    </row>
    <row r="269" spans="1:17" s="206" customFormat="1" x14ac:dyDescent="0.25">
      <c r="A269" s="205"/>
      <c r="E269" s="205"/>
      <c r="H269" s="205"/>
      <c r="I269" s="205"/>
      <c r="M269" s="205"/>
      <c r="N269" s="205"/>
      <c r="O269" s="205"/>
      <c r="Q269" s="205"/>
    </row>
    <row r="270" spans="1:17" s="206" customFormat="1" x14ac:dyDescent="0.25">
      <c r="A270" s="205"/>
      <c r="E270" s="205"/>
      <c r="H270" s="205"/>
      <c r="I270" s="205"/>
      <c r="M270" s="205"/>
      <c r="N270" s="205"/>
      <c r="O270" s="205"/>
      <c r="Q270" s="205"/>
    </row>
    <row r="271" spans="1:17" s="206" customFormat="1" x14ac:dyDescent="0.25">
      <c r="A271" s="205"/>
      <c r="E271" s="205"/>
      <c r="H271" s="205"/>
      <c r="I271" s="205"/>
      <c r="M271" s="205"/>
      <c r="N271" s="205"/>
      <c r="O271" s="205"/>
      <c r="Q271" s="205"/>
    </row>
    <row r="272" spans="1:17" s="206" customFormat="1" x14ac:dyDescent="0.25">
      <c r="A272" s="205"/>
      <c r="E272" s="205"/>
      <c r="H272" s="205"/>
      <c r="I272" s="205"/>
      <c r="M272" s="205"/>
      <c r="N272" s="205"/>
      <c r="O272" s="205"/>
      <c r="Q272" s="205"/>
    </row>
    <row r="273" spans="1:17" s="206" customFormat="1" x14ac:dyDescent="0.25">
      <c r="A273" s="205"/>
      <c r="E273" s="205"/>
      <c r="H273" s="205"/>
      <c r="I273" s="205"/>
      <c r="M273" s="205"/>
      <c r="N273" s="205"/>
      <c r="O273" s="205"/>
      <c r="Q273" s="205"/>
    </row>
    <row r="274" spans="1:17" s="206" customFormat="1" x14ac:dyDescent="0.25">
      <c r="A274" s="205"/>
      <c r="E274" s="205"/>
      <c r="H274" s="205"/>
      <c r="I274" s="205"/>
      <c r="M274" s="205"/>
      <c r="N274" s="205"/>
      <c r="O274" s="205"/>
      <c r="Q274" s="205"/>
    </row>
    <row r="275" spans="1:17" s="206" customFormat="1" x14ac:dyDescent="0.25">
      <c r="A275" s="205"/>
      <c r="E275" s="205"/>
      <c r="H275" s="205"/>
      <c r="I275" s="205"/>
      <c r="M275" s="205"/>
      <c r="N275" s="205"/>
      <c r="O275" s="205"/>
      <c r="Q275" s="205"/>
    </row>
    <row r="276" spans="1:17" s="206" customFormat="1" x14ac:dyDescent="0.25">
      <c r="A276" s="205"/>
      <c r="E276" s="205"/>
      <c r="H276" s="205"/>
      <c r="I276" s="205"/>
      <c r="M276" s="205"/>
      <c r="N276" s="205"/>
      <c r="O276" s="205"/>
      <c r="Q276" s="205"/>
    </row>
    <row r="277" spans="1:17" s="206" customFormat="1" x14ac:dyDescent="0.25">
      <c r="A277" s="205"/>
      <c r="E277" s="205"/>
      <c r="H277" s="205"/>
      <c r="I277" s="205"/>
      <c r="M277" s="205"/>
      <c r="N277" s="205"/>
      <c r="O277" s="205"/>
      <c r="Q277" s="205"/>
    </row>
    <row r="278" spans="1:17" s="206" customFormat="1" x14ac:dyDescent="0.25">
      <c r="A278" s="205"/>
      <c r="E278" s="205"/>
      <c r="H278" s="205"/>
      <c r="I278" s="205"/>
      <c r="M278" s="205"/>
      <c r="N278" s="205"/>
      <c r="O278" s="205"/>
      <c r="Q278" s="205"/>
    </row>
    <row r="279" spans="1:17" s="206" customFormat="1" x14ac:dyDescent="0.25">
      <c r="A279" s="205"/>
      <c r="E279" s="205"/>
      <c r="H279" s="205"/>
      <c r="I279" s="205"/>
      <c r="M279" s="205"/>
      <c r="N279" s="205"/>
      <c r="O279" s="205"/>
      <c r="Q279" s="205"/>
    </row>
    <row r="280" spans="1:17" s="206" customFormat="1" x14ac:dyDescent="0.25">
      <c r="A280" s="205"/>
      <c r="E280" s="205"/>
      <c r="H280" s="205"/>
      <c r="I280" s="205"/>
      <c r="M280" s="205"/>
      <c r="N280" s="205"/>
      <c r="O280" s="205"/>
      <c r="Q280" s="205"/>
    </row>
    <row r="281" spans="1:17" s="206" customFormat="1" x14ac:dyDescent="0.25">
      <c r="A281" s="205"/>
      <c r="E281" s="205"/>
      <c r="H281" s="205"/>
      <c r="I281" s="205"/>
      <c r="M281" s="205"/>
      <c r="N281" s="205"/>
      <c r="O281" s="205"/>
      <c r="Q281" s="205"/>
    </row>
    <row r="282" spans="1:17" s="206" customFormat="1" x14ac:dyDescent="0.25">
      <c r="A282" s="205"/>
      <c r="E282" s="205"/>
      <c r="H282" s="205"/>
      <c r="I282" s="205"/>
      <c r="M282" s="205"/>
      <c r="N282" s="205"/>
      <c r="O282" s="205"/>
      <c r="Q282" s="205"/>
    </row>
    <row r="283" spans="1:17" s="206" customFormat="1" x14ac:dyDescent="0.25">
      <c r="A283" s="205"/>
      <c r="E283" s="205"/>
      <c r="H283" s="205"/>
      <c r="I283" s="205"/>
      <c r="M283" s="205"/>
      <c r="N283" s="205"/>
      <c r="O283" s="205"/>
      <c r="Q283" s="205"/>
    </row>
    <row r="284" spans="1:17" s="206" customFormat="1" x14ac:dyDescent="0.25">
      <c r="A284" s="205"/>
      <c r="E284" s="205"/>
      <c r="H284" s="205"/>
      <c r="I284" s="205"/>
      <c r="M284" s="205"/>
      <c r="N284" s="205"/>
      <c r="O284" s="205"/>
      <c r="Q284" s="205"/>
    </row>
    <row r="285" spans="1:17" s="206" customFormat="1" x14ac:dyDescent="0.25">
      <c r="A285" s="205"/>
      <c r="E285" s="205"/>
      <c r="H285" s="205"/>
      <c r="I285" s="205"/>
      <c r="M285" s="205"/>
      <c r="N285" s="205"/>
      <c r="O285" s="205"/>
      <c r="Q285" s="205"/>
    </row>
    <row r="286" spans="1:17" s="206" customFormat="1" x14ac:dyDescent="0.25">
      <c r="A286" s="205"/>
      <c r="E286" s="205"/>
      <c r="H286" s="205"/>
      <c r="I286" s="205"/>
      <c r="M286" s="205"/>
      <c r="N286" s="205"/>
      <c r="O286" s="205"/>
      <c r="Q286" s="205"/>
    </row>
    <row r="287" spans="1:17" s="206" customFormat="1" x14ac:dyDescent="0.25">
      <c r="A287" s="205"/>
      <c r="E287" s="205"/>
      <c r="H287" s="205"/>
      <c r="I287" s="205"/>
      <c r="M287" s="205"/>
      <c r="N287" s="205"/>
      <c r="O287" s="205"/>
      <c r="Q287" s="205"/>
    </row>
    <row r="288" spans="1:17" s="206" customFormat="1" x14ac:dyDescent="0.25">
      <c r="A288" s="205"/>
      <c r="E288" s="205"/>
      <c r="H288" s="205"/>
      <c r="I288" s="205"/>
      <c r="M288" s="205"/>
      <c r="N288" s="205"/>
      <c r="O288" s="205"/>
      <c r="Q288" s="205"/>
    </row>
    <row r="289" spans="1:17" s="206" customFormat="1" x14ac:dyDescent="0.25">
      <c r="A289" s="205"/>
      <c r="E289" s="205"/>
      <c r="H289" s="205"/>
      <c r="I289" s="205"/>
      <c r="M289" s="205"/>
      <c r="N289" s="205"/>
      <c r="O289" s="205"/>
      <c r="Q289" s="205"/>
    </row>
    <row r="290" spans="1:17" s="206" customFormat="1" x14ac:dyDescent="0.25">
      <c r="A290" s="205"/>
      <c r="E290" s="205"/>
      <c r="H290" s="205"/>
      <c r="I290" s="205"/>
      <c r="M290" s="205"/>
      <c r="N290" s="205"/>
      <c r="O290" s="205"/>
      <c r="Q290" s="205"/>
    </row>
    <row r="291" spans="1:17" s="206" customFormat="1" x14ac:dyDescent="0.25">
      <c r="A291" s="205"/>
      <c r="E291" s="205"/>
      <c r="H291" s="205"/>
      <c r="I291" s="205"/>
      <c r="M291" s="205"/>
      <c r="N291" s="205"/>
      <c r="O291" s="205"/>
      <c r="Q291" s="205"/>
    </row>
    <row r="292" spans="1:17" s="206" customFormat="1" x14ac:dyDescent="0.25">
      <c r="A292" s="205"/>
      <c r="E292" s="205"/>
      <c r="H292" s="205"/>
      <c r="I292" s="205"/>
      <c r="M292" s="205"/>
      <c r="N292" s="205"/>
      <c r="O292" s="205"/>
      <c r="Q292" s="205"/>
    </row>
    <row r="293" spans="1:17" s="206" customFormat="1" x14ac:dyDescent="0.25">
      <c r="A293" s="205"/>
      <c r="E293" s="205"/>
      <c r="H293" s="205"/>
      <c r="I293" s="205"/>
      <c r="M293" s="205"/>
      <c r="N293" s="205"/>
      <c r="O293" s="205"/>
      <c r="Q293" s="205"/>
    </row>
    <row r="294" spans="1:17" s="206" customFormat="1" x14ac:dyDescent="0.25">
      <c r="A294" s="205"/>
      <c r="E294" s="205"/>
      <c r="H294" s="205"/>
      <c r="I294" s="205"/>
      <c r="M294" s="205"/>
      <c r="N294" s="205"/>
      <c r="O294" s="205"/>
      <c r="Q294" s="205"/>
    </row>
    <row r="295" spans="1:17" s="206" customFormat="1" x14ac:dyDescent="0.25">
      <c r="A295" s="205"/>
      <c r="E295" s="205"/>
      <c r="H295" s="205"/>
      <c r="I295" s="205"/>
      <c r="M295" s="205"/>
      <c r="N295" s="205"/>
      <c r="O295" s="205"/>
      <c r="Q295" s="205"/>
    </row>
    <row r="296" spans="1:17" s="206" customFormat="1" x14ac:dyDescent="0.25">
      <c r="A296" s="205"/>
      <c r="E296" s="205"/>
      <c r="H296" s="205"/>
      <c r="I296" s="205"/>
      <c r="M296" s="205"/>
      <c r="N296" s="205"/>
      <c r="O296" s="205"/>
      <c r="Q296" s="205"/>
    </row>
    <row r="297" spans="1:17" s="206" customFormat="1" x14ac:dyDescent="0.25">
      <c r="A297" s="205"/>
      <c r="E297" s="205"/>
      <c r="H297" s="205"/>
      <c r="I297" s="205"/>
      <c r="M297" s="205"/>
      <c r="N297" s="205"/>
      <c r="O297" s="205"/>
      <c r="Q297" s="205"/>
    </row>
    <row r="298" spans="1:17" s="206" customFormat="1" x14ac:dyDescent="0.25">
      <c r="A298" s="205"/>
      <c r="E298" s="205"/>
      <c r="H298" s="205"/>
      <c r="I298" s="205"/>
      <c r="M298" s="205"/>
      <c r="N298" s="205"/>
      <c r="O298" s="205"/>
      <c r="Q298" s="205"/>
    </row>
    <row r="299" spans="1:17" s="206" customFormat="1" x14ac:dyDescent="0.25">
      <c r="A299" s="205"/>
      <c r="E299" s="205"/>
      <c r="H299" s="205"/>
      <c r="I299" s="205"/>
      <c r="M299" s="205"/>
      <c r="N299" s="205"/>
      <c r="O299" s="205"/>
      <c r="Q299" s="205"/>
    </row>
    <row r="300" spans="1:17" s="206" customFormat="1" x14ac:dyDescent="0.25">
      <c r="A300" s="205"/>
      <c r="E300" s="205"/>
      <c r="H300" s="205"/>
      <c r="I300" s="205"/>
      <c r="M300" s="205"/>
      <c r="N300" s="205"/>
      <c r="O300" s="205"/>
      <c r="Q300" s="205"/>
    </row>
    <row r="301" spans="1:17" s="206" customFormat="1" x14ac:dyDescent="0.25">
      <c r="A301" s="205"/>
      <c r="E301" s="205"/>
      <c r="H301" s="205"/>
      <c r="I301" s="205"/>
      <c r="M301" s="205"/>
      <c r="N301" s="205"/>
      <c r="O301" s="205"/>
      <c r="Q301" s="205"/>
    </row>
    <row r="302" spans="1:17" s="206" customFormat="1" x14ac:dyDescent="0.25">
      <c r="A302" s="205"/>
      <c r="E302" s="205"/>
      <c r="H302" s="205"/>
      <c r="I302" s="205"/>
      <c r="M302" s="205"/>
      <c r="N302" s="205"/>
      <c r="O302" s="205"/>
      <c r="Q302" s="205"/>
    </row>
    <row r="303" spans="1:17" s="206" customFormat="1" x14ac:dyDescent="0.25">
      <c r="A303" s="205"/>
      <c r="E303" s="205"/>
      <c r="H303" s="205"/>
      <c r="I303" s="205"/>
      <c r="M303" s="205"/>
      <c r="N303" s="205"/>
      <c r="O303" s="205"/>
      <c r="Q303" s="205"/>
    </row>
    <row r="304" spans="1:17" s="206" customFormat="1" x14ac:dyDescent="0.25">
      <c r="A304" s="205"/>
      <c r="E304" s="205"/>
      <c r="H304" s="205"/>
      <c r="I304" s="205"/>
      <c r="M304" s="205"/>
      <c r="N304" s="205"/>
      <c r="O304" s="205"/>
      <c r="Q304" s="205"/>
    </row>
    <row r="305" spans="1:17" s="206" customFormat="1" x14ac:dyDescent="0.25">
      <c r="A305" s="205"/>
      <c r="E305" s="205"/>
      <c r="H305" s="205"/>
      <c r="I305" s="205"/>
      <c r="M305" s="205"/>
      <c r="N305" s="205"/>
      <c r="O305" s="205"/>
      <c r="Q305" s="205"/>
    </row>
    <row r="306" spans="1:17" s="206" customFormat="1" x14ac:dyDescent="0.25">
      <c r="A306" s="205"/>
      <c r="E306" s="205"/>
      <c r="H306" s="205"/>
      <c r="I306" s="205"/>
      <c r="M306" s="205"/>
      <c r="N306" s="205"/>
      <c r="O306" s="205"/>
      <c r="Q306" s="205"/>
    </row>
    <row r="307" spans="1:17" s="206" customFormat="1" x14ac:dyDescent="0.25">
      <c r="A307" s="205"/>
      <c r="E307" s="205"/>
      <c r="H307" s="205"/>
      <c r="I307" s="205"/>
      <c r="M307" s="205"/>
      <c r="N307" s="205"/>
      <c r="O307" s="205"/>
      <c r="Q307" s="205"/>
    </row>
    <row r="308" spans="1:17" s="206" customFormat="1" x14ac:dyDescent="0.25">
      <c r="A308" s="205"/>
      <c r="E308" s="205"/>
      <c r="H308" s="205"/>
      <c r="I308" s="205"/>
      <c r="M308" s="205"/>
      <c r="N308" s="205"/>
      <c r="O308" s="205"/>
      <c r="Q308" s="205"/>
    </row>
    <row r="309" spans="1:17" s="206" customFormat="1" x14ac:dyDescent="0.25">
      <c r="A309" s="205"/>
      <c r="E309" s="205"/>
      <c r="H309" s="205"/>
      <c r="I309" s="205"/>
      <c r="M309" s="205"/>
      <c r="N309" s="205"/>
      <c r="O309" s="205"/>
      <c r="Q309" s="205"/>
    </row>
    <row r="310" spans="1:17" s="206" customFormat="1" x14ac:dyDescent="0.25">
      <c r="A310" s="205"/>
      <c r="E310" s="205"/>
      <c r="H310" s="205"/>
      <c r="I310" s="205"/>
      <c r="M310" s="205"/>
      <c r="N310" s="205"/>
      <c r="O310" s="205"/>
      <c r="Q310" s="205"/>
    </row>
    <row r="311" spans="1:17" s="206" customFormat="1" x14ac:dyDescent="0.25">
      <c r="A311" s="205"/>
      <c r="E311" s="205"/>
      <c r="H311" s="205"/>
      <c r="I311" s="205"/>
      <c r="M311" s="205"/>
      <c r="N311" s="205"/>
      <c r="O311" s="205"/>
      <c r="Q311" s="205"/>
    </row>
    <row r="312" spans="1:17" s="206" customFormat="1" x14ac:dyDescent="0.25">
      <c r="A312" s="205"/>
      <c r="E312" s="205"/>
      <c r="H312" s="205"/>
      <c r="I312" s="205"/>
      <c r="M312" s="205"/>
      <c r="N312" s="205"/>
      <c r="O312" s="205"/>
      <c r="Q312" s="205"/>
    </row>
    <row r="313" spans="1:17" s="206" customFormat="1" x14ac:dyDescent="0.25">
      <c r="A313" s="205"/>
      <c r="E313" s="205"/>
      <c r="H313" s="205"/>
      <c r="I313" s="205"/>
      <c r="M313" s="205"/>
      <c r="N313" s="205"/>
      <c r="O313" s="205"/>
      <c r="Q313" s="205"/>
    </row>
    <row r="314" spans="1:17" s="206" customFormat="1" x14ac:dyDescent="0.25">
      <c r="A314" s="205"/>
      <c r="E314" s="205"/>
      <c r="H314" s="205"/>
      <c r="I314" s="205"/>
      <c r="M314" s="205"/>
      <c r="N314" s="205"/>
      <c r="O314" s="205"/>
      <c r="Q314" s="205"/>
    </row>
    <row r="315" spans="1:17" s="206" customFormat="1" x14ac:dyDescent="0.25">
      <c r="A315" s="205"/>
      <c r="E315" s="205"/>
      <c r="H315" s="205"/>
      <c r="I315" s="205"/>
      <c r="M315" s="205"/>
      <c r="N315" s="205"/>
      <c r="O315" s="205"/>
      <c r="Q315" s="205"/>
    </row>
    <row r="316" spans="1:17" s="206" customFormat="1" x14ac:dyDescent="0.25">
      <c r="A316" s="205"/>
      <c r="E316" s="205"/>
      <c r="H316" s="205"/>
      <c r="I316" s="205"/>
      <c r="M316" s="205"/>
      <c r="N316" s="205"/>
      <c r="O316" s="205"/>
      <c r="Q316" s="205"/>
    </row>
    <row r="317" spans="1:17" s="206" customFormat="1" x14ac:dyDescent="0.25">
      <c r="A317" s="205"/>
      <c r="E317" s="205"/>
      <c r="H317" s="205"/>
      <c r="I317" s="205"/>
      <c r="M317" s="205"/>
      <c r="N317" s="205"/>
      <c r="O317" s="205"/>
      <c r="Q317" s="205"/>
    </row>
    <row r="318" spans="1:17" s="206" customFormat="1" x14ac:dyDescent="0.25">
      <c r="A318" s="205"/>
      <c r="E318" s="205"/>
      <c r="H318" s="205"/>
      <c r="I318" s="205"/>
      <c r="M318" s="205"/>
      <c r="N318" s="205"/>
      <c r="O318" s="205"/>
      <c r="Q318" s="205"/>
    </row>
    <row r="319" spans="1:17" s="206" customFormat="1" x14ac:dyDescent="0.25">
      <c r="A319" s="205"/>
      <c r="E319" s="205"/>
      <c r="H319" s="205"/>
      <c r="I319" s="205"/>
      <c r="M319" s="205"/>
      <c r="N319" s="205"/>
      <c r="O319" s="205"/>
      <c r="Q319" s="205"/>
    </row>
    <row r="320" spans="1:17" s="206" customFormat="1" x14ac:dyDescent="0.25">
      <c r="A320" s="205"/>
      <c r="E320" s="205"/>
      <c r="H320" s="205"/>
      <c r="I320" s="205"/>
      <c r="M320" s="205"/>
      <c r="N320" s="205"/>
      <c r="O320" s="205"/>
      <c r="Q320" s="205"/>
    </row>
    <row r="321" spans="1:17" s="206" customFormat="1" x14ac:dyDescent="0.25">
      <c r="A321" s="205"/>
      <c r="E321" s="205"/>
      <c r="H321" s="205"/>
      <c r="I321" s="205"/>
      <c r="M321" s="205"/>
      <c r="N321" s="205"/>
      <c r="O321" s="205"/>
      <c r="Q321" s="205"/>
    </row>
    <row r="322" spans="1:17" s="206" customFormat="1" x14ac:dyDescent="0.25">
      <c r="A322" s="205"/>
      <c r="E322" s="205"/>
      <c r="H322" s="205"/>
      <c r="I322" s="205"/>
      <c r="M322" s="205"/>
      <c r="N322" s="205"/>
      <c r="O322" s="205"/>
      <c r="Q322" s="205"/>
    </row>
    <row r="323" spans="1:17" s="206" customFormat="1" x14ac:dyDescent="0.25">
      <c r="A323" s="205"/>
      <c r="E323" s="205"/>
      <c r="H323" s="205"/>
      <c r="I323" s="205"/>
      <c r="M323" s="205"/>
      <c r="N323" s="205"/>
      <c r="O323" s="205"/>
      <c r="Q323" s="205"/>
    </row>
    <row r="324" spans="1:17" s="206" customFormat="1" x14ac:dyDescent="0.25">
      <c r="A324" s="205"/>
      <c r="E324" s="205"/>
      <c r="H324" s="205"/>
      <c r="I324" s="205"/>
      <c r="M324" s="205"/>
      <c r="N324" s="205"/>
      <c r="O324" s="205"/>
      <c r="Q324" s="205"/>
    </row>
  </sheetData>
  <mergeCells count="32">
    <mergeCell ref="I7:J7"/>
    <mergeCell ref="E8:F8"/>
    <mergeCell ref="I8:J8"/>
    <mergeCell ref="N41:T41"/>
    <mergeCell ref="B10:F10"/>
    <mergeCell ref="B14:F14"/>
    <mergeCell ref="B23:F23"/>
    <mergeCell ref="B27:F27"/>
    <mergeCell ref="N40:T40"/>
    <mergeCell ref="R28:R30"/>
    <mergeCell ref="T28:T30"/>
    <mergeCell ref="N31:T31"/>
    <mergeCell ref="N32:T32"/>
    <mergeCell ref="N33:T33"/>
    <mergeCell ref="N34:T34"/>
    <mergeCell ref="N35:T35"/>
    <mergeCell ref="N36:T36"/>
    <mergeCell ref="N42:T42"/>
    <mergeCell ref="A2:T2"/>
    <mergeCell ref="A3:T3"/>
    <mergeCell ref="A4:T4"/>
    <mergeCell ref="A6:A7"/>
    <mergeCell ref="B6:B7"/>
    <mergeCell ref="C6:C7"/>
    <mergeCell ref="D6:D7"/>
    <mergeCell ref="E6:F7"/>
    <mergeCell ref="H6:H7"/>
    <mergeCell ref="I6:P6"/>
    <mergeCell ref="Q6:Q7"/>
    <mergeCell ref="R6:R7"/>
    <mergeCell ref="S6:S7"/>
    <mergeCell ref="T6:T7"/>
  </mergeCells>
  <pageMargins left="1.2" right="0.7" top="1" bottom="1" header="0.3" footer="0.3"/>
  <pageSetup paperSize="5" scale="90" orientation="landscape" horizontalDpi="0"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0000"/>
  </sheetPr>
  <dimension ref="A1:T321"/>
  <sheetViews>
    <sheetView tabSelected="1" topLeftCell="C1" zoomScale="83" zoomScaleNormal="83" workbookViewId="0">
      <pane ySplit="3490" topLeftCell="A35" activePane="bottomLeft"/>
      <selection activeCell="T11" sqref="T11"/>
      <selection pane="bottomLeft" activeCell="K40" sqref="K40:K41"/>
    </sheetView>
  </sheetViews>
  <sheetFormatPr defaultRowHeight="11.5" x14ac:dyDescent="0.25"/>
  <cols>
    <col min="1" max="1" width="3.26953125" style="205" bestFit="1" customWidth="1"/>
    <col min="2" max="2" width="14.1796875" style="206" customWidth="1"/>
    <col min="3" max="3" width="12" style="206" customWidth="1"/>
    <col min="4" max="4" width="12.26953125" style="206" hidden="1" customWidth="1"/>
    <col min="5" max="5" width="2.7265625" style="205" customWidth="1"/>
    <col min="6" max="6" width="12.7265625" style="206" customWidth="1"/>
    <col min="7" max="7" width="12.54296875" style="206" customWidth="1"/>
    <col min="8" max="8" width="6.1796875" style="207" customWidth="1"/>
    <col min="9" max="9" width="2.81640625" style="207" customWidth="1"/>
    <col min="10" max="10" width="23.26953125" style="208" customWidth="1"/>
    <col min="11" max="11" width="20.81640625" style="208" customWidth="1"/>
    <col min="12" max="12" width="15.26953125" style="208" customWidth="1"/>
    <col min="13" max="13" width="4.26953125" style="207" customWidth="1"/>
    <col min="14" max="14" width="3.81640625" style="207" customWidth="1"/>
    <col min="15" max="15" width="7.26953125" style="207" customWidth="1"/>
    <col min="16" max="16" width="22.7265625" style="208" customWidth="1"/>
    <col min="17" max="17" width="7.54296875" style="207" customWidth="1"/>
    <col min="18" max="18" width="16.453125" style="208" customWidth="1"/>
    <col min="19" max="19" width="12" style="208" hidden="1" customWidth="1"/>
    <col min="20" max="20" width="27.26953125" style="208" customWidth="1"/>
    <col min="21" max="249" width="9.1796875" style="208"/>
    <col min="250" max="250" width="3" style="208" bestFit="1" customWidth="1"/>
    <col min="251" max="251" width="11.54296875" style="208" customWidth="1"/>
    <col min="252" max="252" width="0" style="208" hidden="1" customWidth="1"/>
    <col min="253" max="253" width="2" style="208" customWidth="1"/>
    <col min="254" max="254" width="14.26953125" style="208" customWidth="1"/>
    <col min="255" max="255" width="14.81640625" style="208" customWidth="1"/>
    <col min="256" max="256" width="13.1796875" style="208" customWidth="1"/>
    <col min="257" max="257" width="6.54296875" style="208" customWidth="1"/>
    <col min="258" max="258" width="12.7265625" style="208" customWidth="1"/>
    <col min="259" max="259" width="13.26953125" style="208" customWidth="1"/>
    <col min="260" max="260" width="5.1796875" style="208" customWidth="1"/>
    <col min="261" max="261" width="4.7265625" style="208" customWidth="1"/>
    <col min="262" max="262" width="5" style="208" bestFit="1" customWidth="1"/>
    <col min="263" max="263" width="11" style="208" customWidth="1"/>
    <col min="264" max="264" width="12.26953125" style="208" customWidth="1"/>
    <col min="265" max="265" width="13.7265625" style="208" customWidth="1"/>
    <col min="266" max="266" width="5" style="208" customWidth="1"/>
    <col min="267" max="267" width="5.26953125" style="208" customWidth="1"/>
    <col min="268" max="268" width="5" style="208" bestFit="1" customWidth="1"/>
    <col min="269" max="269" width="11" style="208" customWidth="1"/>
    <col min="270" max="270" width="6.7265625" style="208" customWidth="1"/>
    <col min="271" max="271" width="13.26953125" style="208" customWidth="1"/>
    <col min="272" max="272" width="0" style="208" hidden="1" customWidth="1"/>
    <col min="273" max="273" width="13.7265625" style="208" customWidth="1"/>
    <col min="274" max="505" width="9.1796875" style="208"/>
    <col min="506" max="506" width="3" style="208" bestFit="1" customWidth="1"/>
    <col min="507" max="507" width="11.54296875" style="208" customWidth="1"/>
    <col min="508" max="508" width="0" style="208" hidden="1" customWidth="1"/>
    <col min="509" max="509" width="2" style="208" customWidth="1"/>
    <col min="510" max="510" width="14.26953125" style="208" customWidth="1"/>
    <col min="511" max="511" width="14.81640625" style="208" customWidth="1"/>
    <col min="512" max="512" width="13.1796875" style="208" customWidth="1"/>
    <col min="513" max="513" width="6.54296875" style="208" customWidth="1"/>
    <col min="514" max="514" width="12.7265625" style="208" customWidth="1"/>
    <col min="515" max="515" width="13.26953125" style="208" customWidth="1"/>
    <col min="516" max="516" width="5.1796875" style="208" customWidth="1"/>
    <col min="517" max="517" width="4.7265625" style="208" customWidth="1"/>
    <col min="518" max="518" width="5" style="208" bestFit="1" customWidth="1"/>
    <col min="519" max="519" width="11" style="208" customWidth="1"/>
    <col min="520" max="520" width="12.26953125" style="208" customWidth="1"/>
    <col min="521" max="521" width="13.7265625" style="208" customWidth="1"/>
    <col min="522" max="522" width="5" style="208" customWidth="1"/>
    <col min="523" max="523" width="5.26953125" style="208" customWidth="1"/>
    <col min="524" max="524" width="5" style="208" bestFit="1" customWidth="1"/>
    <col min="525" max="525" width="11" style="208" customWidth="1"/>
    <col min="526" max="526" width="6.7265625" style="208" customWidth="1"/>
    <col min="527" max="527" width="13.26953125" style="208" customWidth="1"/>
    <col min="528" max="528" width="0" style="208" hidden="1" customWidth="1"/>
    <col min="529" max="529" width="13.7265625" style="208" customWidth="1"/>
    <col min="530" max="761" width="9.1796875" style="208"/>
    <col min="762" max="762" width="3" style="208" bestFit="1" customWidth="1"/>
    <col min="763" max="763" width="11.54296875" style="208" customWidth="1"/>
    <col min="764" max="764" width="0" style="208" hidden="1" customWidth="1"/>
    <col min="765" max="765" width="2" style="208" customWidth="1"/>
    <col min="766" max="766" width="14.26953125" style="208" customWidth="1"/>
    <col min="767" max="767" width="14.81640625" style="208" customWidth="1"/>
    <col min="768" max="768" width="13.1796875" style="208" customWidth="1"/>
    <col min="769" max="769" width="6.54296875" style="208" customWidth="1"/>
    <col min="770" max="770" width="12.7265625" style="208" customWidth="1"/>
    <col min="771" max="771" width="13.26953125" style="208" customWidth="1"/>
    <col min="772" max="772" width="5.1796875" style="208" customWidth="1"/>
    <col min="773" max="773" width="4.7265625" style="208" customWidth="1"/>
    <col min="774" max="774" width="5" style="208" bestFit="1" customWidth="1"/>
    <col min="775" max="775" width="11" style="208" customWidth="1"/>
    <col min="776" max="776" width="12.26953125" style="208" customWidth="1"/>
    <col min="777" max="777" width="13.7265625" style="208" customWidth="1"/>
    <col min="778" max="778" width="5" style="208" customWidth="1"/>
    <col min="779" max="779" width="5.26953125" style="208" customWidth="1"/>
    <col min="780" max="780" width="5" style="208" bestFit="1" customWidth="1"/>
    <col min="781" max="781" width="11" style="208" customWidth="1"/>
    <col min="782" max="782" width="6.7265625" style="208" customWidth="1"/>
    <col min="783" max="783" width="13.26953125" style="208" customWidth="1"/>
    <col min="784" max="784" width="0" style="208" hidden="1" customWidth="1"/>
    <col min="785" max="785" width="13.7265625" style="208" customWidth="1"/>
    <col min="786" max="1017" width="9.1796875" style="208"/>
    <col min="1018" max="1018" width="3" style="208" bestFit="1" customWidth="1"/>
    <col min="1019" max="1019" width="11.54296875" style="208" customWidth="1"/>
    <col min="1020" max="1020" width="0" style="208" hidden="1" customWidth="1"/>
    <col min="1021" max="1021" width="2" style="208" customWidth="1"/>
    <col min="1022" max="1022" width="14.26953125" style="208" customWidth="1"/>
    <col min="1023" max="1023" width="14.81640625" style="208" customWidth="1"/>
    <col min="1024" max="1024" width="13.1796875" style="208" customWidth="1"/>
    <col min="1025" max="1025" width="6.54296875" style="208" customWidth="1"/>
    <col min="1026" max="1026" width="12.7265625" style="208" customWidth="1"/>
    <col min="1027" max="1027" width="13.26953125" style="208" customWidth="1"/>
    <col min="1028" max="1028" width="5.1796875" style="208" customWidth="1"/>
    <col min="1029" max="1029" width="4.7265625" style="208" customWidth="1"/>
    <col min="1030" max="1030" width="5" style="208" bestFit="1" customWidth="1"/>
    <col min="1031" max="1031" width="11" style="208" customWidth="1"/>
    <col min="1032" max="1032" width="12.26953125" style="208" customWidth="1"/>
    <col min="1033" max="1033" width="13.7265625" style="208" customWidth="1"/>
    <col min="1034" max="1034" width="5" style="208" customWidth="1"/>
    <col min="1035" max="1035" width="5.26953125" style="208" customWidth="1"/>
    <col min="1036" max="1036" width="5" style="208" bestFit="1" customWidth="1"/>
    <col min="1037" max="1037" width="11" style="208" customWidth="1"/>
    <col min="1038" max="1038" width="6.7265625" style="208" customWidth="1"/>
    <col min="1039" max="1039" width="13.26953125" style="208" customWidth="1"/>
    <col min="1040" max="1040" width="0" style="208" hidden="1" customWidth="1"/>
    <col min="1041" max="1041" width="13.7265625" style="208" customWidth="1"/>
    <col min="1042" max="1273" width="9.1796875" style="208"/>
    <col min="1274" max="1274" width="3" style="208" bestFit="1" customWidth="1"/>
    <col min="1275" max="1275" width="11.54296875" style="208" customWidth="1"/>
    <col min="1276" max="1276" width="0" style="208" hidden="1" customWidth="1"/>
    <col min="1277" max="1277" width="2" style="208" customWidth="1"/>
    <col min="1278" max="1278" width="14.26953125" style="208" customWidth="1"/>
    <col min="1279" max="1279" width="14.81640625" style="208" customWidth="1"/>
    <col min="1280" max="1280" width="13.1796875" style="208" customWidth="1"/>
    <col min="1281" max="1281" width="6.54296875" style="208" customWidth="1"/>
    <col min="1282" max="1282" width="12.7265625" style="208" customWidth="1"/>
    <col min="1283" max="1283" width="13.26953125" style="208" customWidth="1"/>
    <col min="1284" max="1284" width="5.1796875" style="208" customWidth="1"/>
    <col min="1285" max="1285" width="4.7265625" style="208" customWidth="1"/>
    <col min="1286" max="1286" width="5" style="208" bestFit="1" customWidth="1"/>
    <col min="1287" max="1287" width="11" style="208" customWidth="1"/>
    <col min="1288" max="1288" width="12.26953125" style="208" customWidth="1"/>
    <col min="1289" max="1289" width="13.7265625" style="208" customWidth="1"/>
    <col min="1290" max="1290" width="5" style="208" customWidth="1"/>
    <col min="1291" max="1291" width="5.26953125" style="208" customWidth="1"/>
    <col min="1292" max="1292" width="5" style="208" bestFit="1" customWidth="1"/>
    <col min="1293" max="1293" width="11" style="208" customWidth="1"/>
    <col min="1294" max="1294" width="6.7265625" style="208" customWidth="1"/>
    <col min="1295" max="1295" width="13.26953125" style="208" customWidth="1"/>
    <col min="1296" max="1296" width="0" style="208" hidden="1" customWidth="1"/>
    <col min="1297" max="1297" width="13.7265625" style="208" customWidth="1"/>
    <col min="1298" max="1529" width="9.1796875" style="208"/>
    <col min="1530" max="1530" width="3" style="208" bestFit="1" customWidth="1"/>
    <col min="1531" max="1531" width="11.54296875" style="208" customWidth="1"/>
    <col min="1532" max="1532" width="0" style="208" hidden="1" customWidth="1"/>
    <col min="1533" max="1533" width="2" style="208" customWidth="1"/>
    <col min="1534" max="1534" width="14.26953125" style="208" customWidth="1"/>
    <col min="1535" max="1535" width="14.81640625" style="208" customWidth="1"/>
    <col min="1536" max="1536" width="13.1796875" style="208" customWidth="1"/>
    <col min="1537" max="1537" width="6.54296875" style="208" customWidth="1"/>
    <col min="1538" max="1538" width="12.7265625" style="208" customWidth="1"/>
    <col min="1539" max="1539" width="13.26953125" style="208" customWidth="1"/>
    <col min="1540" max="1540" width="5.1796875" style="208" customWidth="1"/>
    <col min="1541" max="1541" width="4.7265625" style="208" customWidth="1"/>
    <col min="1542" max="1542" width="5" style="208" bestFit="1" customWidth="1"/>
    <col min="1543" max="1543" width="11" style="208" customWidth="1"/>
    <col min="1544" max="1544" width="12.26953125" style="208" customWidth="1"/>
    <col min="1545" max="1545" width="13.7265625" style="208" customWidth="1"/>
    <col min="1546" max="1546" width="5" style="208" customWidth="1"/>
    <col min="1547" max="1547" width="5.26953125" style="208" customWidth="1"/>
    <col min="1548" max="1548" width="5" style="208" bestFit="1" customWidth="1"/>
    <col min="1549" max="1549" width="11" style="208" customWidth="1"/>
    <col min="1550" max="1550" width="6.7265625" style="208" customWidth="1"/>
    <col min="1551" max="1551" width="13.26953125" style="208" customWidth="1"/>
    <col min="1552" max="1552" width="0" style="208" hidden="1" customWidth="1"/>
    <col min="1553" max="1553" width="13.7265625" style="208" customWidth="1"/>
    <col min="1554" max="1785" width="9.1796875" style="208"/>
    <col min="1786" max="1786" width="3" style="208" bestFit="1" customWidth="1"/>
    <col min="1787" max="1787" width="11.54296875" style="208" customWidth="1"/>
    <col min="1788" max="1788" width="0" style="208" hidden="1" customWidth="1"/>
    <col min="1789" max="1789" width="2" style="208" customWidth="1"/>
    <col min="1790" max="1790" width="14.26953125" style="208" customWidth="1"/>
    <col min="1791" max="1791" width="14.81640625" style="208" customWidth="1"/>
    <col min="1792" max="1792" width="13.1796875" style="208" customWidth="1"/>
    <col min="1793" max="1793" width="6.54296875" style="208" customWidth="1"/>
    <col min="1794" max="1794" width="12.7265625" style="208" customWidth="1"/>
    <col min="1795" max="1795" width="13.26953125" style="208" customWidth="1"/>
    <col min="1796" max="1796" width="5.1796875" style="208" customWidth="1"/>
    <col min="1797" max="1797" width="4.7265625" style="208" customWidth="1"/>
    <col min="1798" max="1798" width="5" style="208" bestFit="1" customWidth="1"/>
    <col min="1799" max="1799" width="11" style="208" customWidth="1"/>
    <col min="1800" max="1800" width="12.26953125" style="208" customWidth="1"/>
    <col min="1801" max="1801" width="13.7265625" style="208" customWidth="1"/>
    <col min="1802" max="1802" width="5" style="208" customWidth="1"/>
    <col min="1803" max="1803" width="5.26953125" style="208" customWidth="1"/>
    <col min="1804" max="1804" width="5" style="208" bestFit="1" customWidth="1"/>
    <col min="1805" max="1805" width="11" style="208" customWidth="1"/>
    <col min="1806" max="1806" width="6.7265625" style="208" customWidth="1"/>
    <col min="1807" max="1807" width="13.26953125" style="208" customWidth="1"/>
    <col min="1808" max="1808" width="0" style="208" hidden="1" customWidth="1"/>
    <col min="1809" max="1809" width="13.7265625" style="208" customWidth="1"/>
    <col min="1810" max="2041" width="9.1796875" style="208"/>
    <col min="2042" max="2042" width="3" style="208" bestFit="1" customWidth="1"/>
    <col min="2043" max="2043" width="11.54296875" style="208" customWidth="1"/>
    <col min="2044" max="2044" width="0" style="208" hidden="1" customWidth="1"/>
    <col min="2045" max="2045" width="2" style="208" customWidth="1"/>
    <col min="2046" max="2046" width="14.26953125" style="208" customWidth="1"/>
    <col min="2047" max="2047" width="14.81640625" style="208" customWidth="1"/>
    <col min="2048" max="2048" width="13.1796875" style="208" customWidth="1"/>
    <col min="2049" max="2049" width="6.54296875" style="208" customWidth="1"/>
    <col min="2050" max="2050" width="12.7265625" style="208" customWidth="1"/>
    <col min="2051" max="2051" width="13.26953125" style="208" customWidth="1"/>
    <col min="2052" max="2052" width="5.1796875" style="208" customWidth="1"/>
    <col min="2053" max="2053" width="4.7265625" style="208" customWidth="1"/>
    <col min="2054" max="2054" width="5" style="208" bestFit="1" customWidth="1"/>
    <col min="2055" max="2055" width="11" style="208" customWidth="1"/>
    <col min="2056" max="2056" width="12.26953125" style="208" customWidth="1"/>
    <col min="2057" max="2057" width="13.7265625" style="208" customWidth="1"/>
    <col min="2058" max="2058" width="5" style="208" customWidth="1"/>
    <col min="2059" max="2059" width="5.26953125" style="208" customWidth="1"/>
    <col min="2060" max="2060" width="5" style="208" bestFit="1" customWidth="1"/>
    <col min="2061" max="2061" width="11" style="208" customWidth="1"/>
    <col min="2062" max="2062" width="6.7265625" style="208" customWidth="1"/>
    <col min="2063" max="2063" width="13.26953125" style="208" customWidth="1"/>
    <col min="2064" max="2064" width="0" style="208" hidden="1" customWidth="1"/>
    <col min="2065" max="2065" width="13.7265625" style="208" customWidth="1"/>
    <col min="2066" max="2297" width="9.1796875" style="208"/>
    <col min="2298" max="2298" width="3" style="208" bestFit="1" customWidth="1"/>
    <col min="2299" max="2299" width="11.54296875" style="208" customWidth="1"/>
    <col min="2300" max="2300" width="0" style="208" hidden="1" customWidth="1"/>
    <col min="2301" max="2301" width="2" style="208" customWidth="1"/>
    <col min="2302" max="2302" width="14.26953125" style="208" customWidth="1"/>
    <col min="2303" max="2303" width="14.81640625" style="208" customWidth="1"/>
    <col min="2304" max="2304" width="13.1796875" style="208" customWidth="1"/>
    <col min="2305" max="2305" width="6.54296875" style="208" customWidth="1"/>
    <col min="2306" max="2306" width="12.7265625" style="208" customWidth="1"/>
    <col min="2307" max="2307" width="13.26953125" style="208" customWidth="1"/>
    <col min="2308" max="2308" width="5.1796875" style="208" customWidth="1"/>
    <col min="2309" max="2309" width="4.7265625" style="208" customWidth="1"/>
    <col min="2310" max="2310" width="5" style="208" bestFit="1" customWidth="1"/>
    <col min="2311" max="2311" width="11" style="208" customWidth="1"/>
    <col min="2312" max="2312" width="12.26953125" style="208" customWidth="1"/>
    <col min="2313" max="2313" width="13.7265625" style="208" customWidth="1"/>
    <col min="2314" max="2314" width="5" style="208" customWidth="1"/>
    <col min="2315" max="2315" width="5.26953125" style="208" customWidth="1"/>
    <col min="2316" max="2316" width="5" style="208" bestFit="1" customWidth="1"/>
    <col min="2317" max="2317" width="11" style="208" customWidth="1"/>
    <col min="2318" max="2318" width="6.7265625" style="208" customWidth="1"/>
    <col min="2319" max="2319" width="13.26953125" style="208" customWidth="1"/>
    <col min="2320" max="2320" width="0" style="208" hidden="1" customWidth="1"/>
    <col min="2321" max="2321" width="13.7265625" style="208" customWidth="1"/>
    <col min="2322" max="2553" width="9.1796875" style="208"/>
    <col min="2554" max="2554" width="3" style="208" bestFit="1" customWidth="1"/>
    <col min="2555" max="2555" width="11.54296875" style="208" customWidth="1"/>
    <col min="2556" max="2556" width="0" style="208" hidden="1" customWidth="1"/>
    <col min="2557" max="2557" width="2" style="208" customWidth="1"/>
    <col min="2558" max="2558" width="14.26953125" style="208" customWidth="1"/>
    <col min="2559" max="2559" width="14.81640625" style="208" customWidth="1"/>
    <col min="2560" max="2560" width="13.1796875" style="208" customWidth="1"/>
    <col min="2561" max="2561" width="6.54296875" style="208" customWidth="1"/>
    <col min="2562" max="2562" width="12.7265625" style="208" customWidth="1"/>
    <col min="2563" max="2563" width="13.26953125" style="208" customWidth="1"/>
    <col min="2564" max="2564" width="5.1796875" style="208" customWidth="1"/>
    <col min="2565" max="2565" width="4.7265625" style="208" customWidth="1"/>
    <col min="2566" max="2566" width="5" style="208" bestFit="1" customWidth="1"/>
    <col min="2567" max="2567" width="11" style="208" customWidth="1"/>
    <col min="2568" max="2568" width="12.26953125" style="208" customWidth="1"/>
    <col min="2569" max="2569" width="13.7265625" style="208" customWidth="1"/>
    <col min="2570" max="2570" width="5" style="208" customWidth="1"/>
    <col min="2571" max="2571" width="5.26953125" style="208" customWidth="1"/>
    <col min="2572" max="2572" width="5" style="208" bestFit="1" customWidth="1"/>
    <col min="2573" max="2573" width="11" style="208" customWidth="1"/>
    <col min="2574" max="2574" width="6.7265625" style="208" customWidth="1"/>
    <col min="2575" max="2575" width="13.26953125" style="208" customWidth="1"/>
    <col min="2576" max="2576" width="0" style="208" hidden="1" customWidth="1"/>
    <col min="2577" max="2577" width="13.7265625" style="208" customWidth="1"/>
    <col min="2578" max="2809" width="9.1796875" style="208"/>
    <col min="2810" max="2810" width="3" style="208" bestFit="1" customWidth="1"/>
    <col min="2811" max="2811" width="11.54296875" style="208" customWidth="1"/>
    <col min="2812" max="2812" width="0" style="208" hidden="1" customWidth="1"/>
    <col min="2813" max="2813" width="2" style="208" customWidth="1"/>
    <col min="2814" max="2814" width="14.26953125" style="208" customWidth="1"/>
    <col min="2815" max="2815" width="14.81640625" style="208" customWidth="1"/>
    <col min="2816" max="2816" width="13.1796875" style="208" customWidth="1"/>
    <col min="2817" max="2817" width="6.54296875" style="208" customWidth="1"/>
    <col min="2818" max="2818" width="12.7265625" style="208" customWidth="1"/>
    <col min="2819" max="2819" width="13.26953125" style="208" customWidth="1"/>
    <col min="2820" max="2820" width="5.1796875" style="208" customWidth="1"/>
    <col min="2821" max="2821" width="4.7265625" style="208" customWidth="1"/>
    <col min="2822" max="2822" width="5" style="208" bestFit="1" customWidth="1"/>
    <col min="2823" max="2823" width="11" style="208" customWidth="1"/>
    <col min="2824" max="2824" width="12.26953125" style="208" customWidth="1"/>
    <col min="2825" max="2825" width="13.7265625" style="208" customWidth="1"/>
    <col min="2826" max="2826" width="5" style="208" customWidth="1"/>
    <col min="2827" max="2827" width="5.26953125" style="208" customWidth="1"/>
    <col min="2828" max="2828" width="5" style="208" bestFit="1" customWidth="1"/>
    <col min="2829" max="2829" width="11" style="208" customWidth="1"/>
    <col min="2830" max="2830" width="6.7265625" style="208" customWidth="1"/>
    <col min="2831" max="2831" width="13.26953125" style="208" customWidth="1"/>
    <col min="2832" max="2832" width="0" style="208" hidden="1" customWidth="1"/>
    <col min="2833" max="2833" width="13.7265625" style="208" customWidth="1"/>
    <col min="2834" max="3065" width="9.1796875" style="208"/>
    <col min="3066" max="3066" width="3" style="208" bestFit="1" customWidth="1"/>
    <col min="3067" max="3067" width="11.54296875" style="208" customWidth="1"/>
    <col min="3068" max="3068" width="0" style="208" hidden="1" customWidth="1"/>
    <col min="3069" max="3069" width="2" style="208" customWidth="1"/>
    <col min="3070" max="3070" width="14.26953125" style="208" customWidth="1"/>
    <col min="3071" max="3071" width="14.81640625" style="208" customWidth="1"/>
    <col min="3072" max="3072" width="13.1796875" style="208" customWidth="1"/>
    <col min="3073" max="3073" width="6.54296875" style="208" customWidth="1"/>
    <col min="3074" max="3074" width="12.7265625" style="208" customWidth="1"/>
    <col min="3075" max="3075" width="13.26953125" style="208" customWidth="1"/>
    <col min="3076" max="3076" width="5.1796875" style="208" customWidth="1"/>
    <col min="3077" max="3077" width="4.7265625" style="208" customWidth="1"/>
    <col min="3078" max="3078" width="5" style="208" bestFit="1" customWidth="1"/>
    <col min="3079" max="3079" width="11" style="208" customWidth="1"/>
    <col min="3080" max="3080" width="12.26953125" style="208" customWidth="1"/>
    <col min="3081" max="3081" width="13.7265625" style="208" customWidth="1"/>
    <col min="3082" max="3082" width="5" style="208" customWidth="1"/>
    <col min="3083" max="3083" width="5.26953125" style="208" customWidth="1"/>
    <col min="3084" max="3084" width="5" style="208" bestFit="1" customWidth="1"/>
    <col min="3085" max="3085" width="11" style="208" customWidth="1"/>
    <col min="3086" max="3086" width="6.7265625" style="208" customWidth="1"/>
    <col min="3087" max="3087" width="13.26953125" style="208" customWidth="1"/>
    <col min="3088" max="3088" width="0" style="208" hidden="1" customWidth="1"/>
    <col min="3089" max="3089" width="13.7265625" style="208" customWidth="1"/>
    <col min="3090" max="3321" width="9.1796875" style="208"/>
    <col min="3322" max="3322" width="3" style="208" bestFit="1" customWidth="1"/>
    <col min="3323" max="3323" width="11.54296875" style="208" customWidth="1"/>
    <col min="3324" max="3324" width="0" style="208" hidden="1" customWidth="1"/>
    <col min="3325" max="3325" width="2" style="208" customWidth="1"/>
    <col min="3326" max="3326" width="14.26953125" style="208" customWidth="1"/>
    <col min="3327" max="3327" width="14.81640625" style="208" customWidth="1"/>
    <col min="3328" max="3328" width="13.1796875" style="208" customWidth="1"/>
    <col min="3329" max="3329" width="6.54296875" style="208" customWidth="1"/>
    <col min="3330" max="3330" width="12.7265625" style="208" customWidth="1"/>
    <col min="3331" max="3331" width="13.26953125" style="208" customWidth="1"/>
    <col min="3332" max="3332" width="5.1796875" style="208" customWidth="1"/>
    <col min="3333" max="3333" width="4.7265625" style="208" customWidth="1"/>
    <col min="3334" max="3334" width="5" style="208" bestFit="1" customWidth="1"/>
    <col min="3335" max="3335" width="11" style="208" customWidth="1"/>
    <col min="3336" max="3336" width="12.26953125" style="208" customWidth="1"/>
    <col min="3337" max="3337" width="13.7265625" style="208" customWidth="1"/>
    <col min="3338" max="3338" width="5" style="208" customWidth="1"/>
    <col min="3339" max="3339" width="5.26953125" style="208" customWidth="1"/>
    <col min="3340" max="3340" width="5" style="208" bestFit="1" customWidth="1"/>
    <col min="3341" max="3341" width="11" style="208" customWidth="1"/>
    <col min="3342" max="3342" width="6.7265625" style="208" customWidth="1"/>
    <col min="3343" max="3343" width="13.26953125" style="208" customWidth="1"/>
    <col min="3344" max="3344" width="0" style="208" hidden="1" customWidth="1"/>
    <col min="3345" max="3345" width="13.7265625" style="208" customWidth="1"/>
    <col min="3346" max="3577" width="9.1796875" style="208"/>
    <col min="3578" max="3578" width="3" style="208" bestFit="1" customWidth="1"/>
    <col min="3579" max="3579" width="11.54296875" style="208" customWidth="1"/>
    <col min="3580" max="3580" width="0" style="208" hidden="1" customWidth="1"/>
    <col min="3581" max="3581" width="2" style="208" customWidth="1"/>
    <col min="3582" max="3582" width="14.26953125" style="208" customWidth="1"/>
    <col min="3583" max="3583" width="14.81640625" style="208" customWidth="1"/>
    <col min="3584" max="3584" width="13.1796875" style="208" customWidth="1"/>
    <col min="3585" max="3585" width="6.54296875" style="208" customWidth="1"/>
    <col min="3586" max="3586" width="12.7265625" style="208" customWidth="1"/>
    <col min="3587" max="3587" width="13.26953125" style="208" customWidth="1"/>
    <col min="3588" max="3588" width="5.1796875" style="208" customWidth="1"/>
    <col min="3589" max="3589" width="4.7265625" style="208" customWidth="1"/>
    <col min="3590" max="3590" width="5" style="208" bestFit="1" customWidth="1"/>
    <col min="3591" max="3591" width="11" style="208" customWidth="1"/>
    <col min="3592" max="3592" width="12.26953125" style="208" customWidth="1"/>
    <col min="3593" max="3593" width="13.7265625" style="208" customWidth="1"/>
    <col min="3594" max="3594" width="5" style="208" customWidth="1"/>
    <col min="3595" max="3595" width="5.26953125" style="208" customWidth="1"/>
    <col min="3596" max="3596" width="5" style="208" bestFit="1" customWidth="1"/>
    <col min="3597" max="3597" width="11" style="208" customWidth="1"/>
    <col min="3598" max="3598" width="6.7265625" style="208" customWidth="1"/>
    <col min="3599" max="3599" width="13.26953125" style="208" customWidth="1"/>
    <col min="3600" max="3600" width="0" style="208" hidden="1" customWidth="1"/>
    <col min="3601" max="3601" width="13.7265625" style="208" customWidth="1"/>
    <col min="3602" max="3833" width="9.1796875" style="208"/>
    <col min="3834" max="3834" width="3" style="208" bestFit="1" customWidth="1"/>
    <col min="3835" max="3835" width="11.54296875" style="208" customWidth="1"/>
    <col min="3836" max="3836" width="0" style="208" hidden="1" customWidth="1"/>
    <col min="3837" max="3837" width="2" style="208" customWidth="1"/>
    <col min="3838" max="3838" width="14.26953125" style="208" customWidth="1"/>
    <col min="3839" max="3839" width="14.81640625" style="208" customWidth="1"/>
    <col min="3840" max="3840" width="13.1796875" style="208" customWidth="1"/>
    <col min="3841" max="3841" width="6.54296875" style="208" customWidth="1"/>
    <col min="3842" max="3842" width="12.7265625" style="208" customWidth="1"/>
    <col min="3843" max="3843" width="13.26953125" style="208" customWidth="1"/>
    <col min="3844" max="3844" width="5.1796875" style="208" customWidth="1"/>
    <col min="3845" max="3845" width="4.7265625" style="208" customWidth="1"/>
    <col min="3846" max="3846" width="5" style="208" bestFit="1" customWidth="1"/>
    <col min="3847" max="3847" width="11" style="208" customWidth="1"/>
    <col min="3848" max="3848" width="12.26953125" style="208" customWidth="1"/>
    <col min="3849" max="3849" width="13.7265625" style="208" customWidth="1"/>
    <col min="3850" max="3850" width="5" style="208" customWidth="1"/>
    <col min="3851" max="3851" width="5.26953125" style="208" customWidth="1"/>
    <col min="3852" max="3852" width="5" style="208" bestFit="1" customWidth="1"/>
    <col min="3853" max="3853" width="11" style="208" customWidth="1"/>
    <col min="3854" max="3854" width="6.7265625" style="208" customWidth="1"/>
    <col min="3855" max="3855" width="13.26953125" style="208" customWidth="1"/>
    <col min="3856" max="3856" width="0" style="208" hidden="1" customWidth="1"/>
    <col min="3857" max="3857" width="13.7265625" style="208" customWidth="1"/>
    <col min="3858" max="4089" width="9.1796875" style="208"/>
    <col min="4090" max="4090" width="3" style="208" bestFit="1" customWidth="1"/>
    <col min="4091" max="4091" width="11.54296875" style="208" customWidth="1"/>
    <col min="4092" max="4092" width="0" style="208" hidden="1" customWidth="1"/>
    <col min="4093" max="4093" width="2" style="208" customWidth="1"/>
    <col min="4094" max="4094" width="14.26953125" style="208" customWidth="1"/>
    <col min="4095" max="4095" width="14.81640625" style="208" customWidth="1"/>
    <col min="4096" max="4096" width="13.1796875" style="208" customWidth="1"/>
    <col min="4097" max="4097" width="6.54296875" style="208" customWidth="1"/>
    <col min="4098" max="4098" width="12.7265625" style="208" customWidth="1"/>
    <col min="4099" max="4099" width="13.26953125" style="208" customWidth="1"/>
    <col min="4100" max="4100" width="5.1796875" style="208" customWidth="1"/>
    <col min="4101" max="4101" width="4.7265625" style="208" customWidth="1"/>
    <col min="4102" max="4102" width="5" style="208" bestFit="1" customWidth="1"/>
    <col min="4103" max="4103" width="11" style="208" customWidth="1"/>
    <col min="4104" max="4104" width="12.26953125" style="208" customWidth="1"/>
    <col min="4105" max="4105" width="13.7265625" style="208" customWidth="1"/>
    <col min="4106" max="4106" width="5" style="208" customWidth="1"/>
    <col min="4107" max="4107" width="5.26953125" style="208" customWidth="1"/>
    <col min="4108" max="4108" width="5" style="208" bestFit="1" customWidth="1"/>
    <col min="4109" max="4109" width="11" style="208" customWidth="1"/>
    <col min="4110" max="4110" width="6.7265625" style="208" customWidth="1"/>
    <col min="4111" max="4111" width="13.26953125" style="208" customWidth="1"/>
    <col min="4112" max="4112" width="0" style="208" hidden="1" customWidth="1"/>
    <col min="4113" max="4113" width="13.7265625" style="208" customWidth="1"/>
    <col min="4114" max="4345" width="9.1796875" style="208"/>
    <col min="4346" max="4346" width="3" style="208" bestFit="1" customWidth="1"/>
    <col min="4347" max="4347" width="11.54296875" style="208" customWidth="1"/>
    <col min="4348" max="4348" width="0" style="208" hidden="1" customWidth="1"/>
    <col min="4349" max="4349" width="2" style="208" customWidth="1"/>
    <col min="4350" max="4350" width="14.26953125" style="208" customWidth="1"/>
    <col min="4351" max="4351" width="14.81640625" style="208" customWidth="1"/>
    <col min="4352" max="4352" width="13.1796875" style="208" customWidth="1"/>
    <col min="4353" max="4353" width="6.54296875" style="208" customWidth="1"/>
    <col min="4354" max="4354" width="12.7265625" style="208" customWidth="1"/>
    <col min="4355" max="4355" width="13.26953125" style="208" customWidth="1"/>
    <col min="4356" max="4356" width="5.1796875" style="208" customWidth="1"/>
    <col min="4357" max="4357" width="4.7265625" style="208" customWidth="1"/>
    <col min="4358" max="4358" width="5" style="208" bestFit="1" customWidth="1"/>
    <col min="4359" max="4359" width="11" style="208" customWidth="1"/>
    <col min="4360" max="4360" width="12.26953125" style="208" customWidth="1"/>
    <col min="4361" max="4361" width="13.7265625" style="208" customWidth="1"/>
    <col min="4362" max="4362" width="5" style="208" customWidth="1"/>
    <col min="4363" max="4363" width="5.26953125" style="208" customWidth="1"/>
    <col min="4364" max="4364" width="5" style="208" bestFit="1" customWidth="1"/>
    <col min="4365" max="4365" width="11" style="208" customWidth="1"/>
    <col min="4366" max="4366" width="6.7265625" style="208" customWidth="1"/>
    <col min="4367" max="4367" width="13.26953125" style="208" customWidth="1"/>
    <col min="4368" max="4368" width="0" style="208" hidden="1" customWidth="1"/>
    <col min="4369" max="4369" width="13.7265625" style="208" customWidth="1"/>
    <col min="4370" max="4601" width="9.1796875" style="208"/>
    <col min="4602" max="4602" width="3" style="208" bestFit="1" customWidth="1"/>
    <col min="4603" max="4603" width="11.54296875" style="208" customWidth="1"/>
    <col min="4604" max="4604" width="0" style="208" hidden="1" customWidth="1"/>
    <col min="4605" max="4605" width="2" style="208" customWidth="1"/>
    <col min="4606" max="4606" width="14.26953125" style="208" customWidth="1"/>
    <col min="4607" max="4607" width="14.81640625" style="208" customWidth="1"/>
    <col min="4608" max="4608" width="13.1796875" style="208" customWidth="1"/>
    <col min="4609" max="4609" width="6.54296875" style="208" customWidth="1"/>
    <col min="4610" max="4610" width="12.7265625" style="208" customWidth="1"/>
    <col min="4611" max="4611" width="13.26953125" style="208" customWidth="1"/>
    <col min="4612" max="4612" width="5.1796875" style="208" customWidth="1"/>
    <col min="4613" max="4613" width="4.7265625" style="208" customWidth="1"/>
    <col min="4614" max="4614" width="5" style="208" bestFit="1" customWidth="1"/>
    <col min="4615" max="4615" width="11" style="208" customWidth="1"/>
    <col min="4616" max="4616" width="12.26953125" style="208" customWidth="1"/>
    <col min="4617" max="4617" width="13.7265625" style="208" customWidth="1"/>
    <col min="4618" max="4618" width="5" style="208" customWidth="1"/>
    <col min="4619" max="4619" width="5.26953125" style="208" customWidth="1"/>
    <col min="4620" max="4620" width="5" style="208" bestFit="1" customWidth="1"/>
    <col min="4621" max="4621" width="11" style="208" customWidth="1"/>
    <col min="4622" max="4622" width="6.7265625" style="208" customWidth="1"/>
    <col min="4623" max="4623" width="13.26953125" style="208" customWidth="1"/>
    <col min="4624" max="4624" width="0" style="208" hidden="1" customWidth="1"/>
    <col min="4625" max="4625" width="13.7265625" style="208" customWidth="1"/>
    <col min="4626" max="4857" width="9.1796875" style="208"/>
    <col min="4858" max="4858" width="3" style="208" bestFit="1" customWidth="1"/>
    <col min="4859" max="4859" width="11.54296875" style="208" customWidth="1"/>
    <col min="4860" max="4860" width="0" style="208" hidden="1" customWidth="1"/>
    <col min="4861" max="4861" width="2" style="208" customWidth="1"/>
    <col min="4862" max="4862" width="14.26953125" style="208" customWidth="1"/>
    <col min="4863" max="4863" width="14.81640625" style="208" customWidth="1"/>
    <col min="4864" max="4864" width="13.1796875" style="208" customWidth="1"/>
    <col min="4865" max="4865" width="6.54296875" style="208" customWidth="1"/>
    <col min="4866" max="4866" width="12.7265625" style="208" customWidth="1"/>
    <col min="4867" max="4867" width="13.26953125" style="208" customWidth="1"/>
    <col min="4868" max="4868" width="5.1796875" style="208" customWidth="1"/>
    <col min="4869" max="4869" width="4.7265625" style="208" customWidth="1"/>
    <col min="4870" max="4870" width="5" style="208" bestFit="1" customWidth="1"/>
    <col min="4871" max="4871" width="11" style="208" customWidth="1"/>
    <col min="4872" max="4872" width="12.26953125" style="208" customWidth="1"/>
    <col min="4873" max="4873" width="13.7265625" style="208" customWidth="1"/>
    <col min="4874" max="4874" width="5" style="208" customWidth="1"/>
    <col min="4875" max="4875" width="5.26953125" style="208" customWidth="1"/>
    <col min="4876" max="4876" width="5" style="208" bestFit="1" customWidth="1"/>
    <col min="4877" max="4877" width="11" style="208" customWidth="1"/>
    <col min="4878" max="4878" width="6.7265625" style="208" customWidth="1"/>
    <col min="4879" max="4879" width="13.26953125" style="208" customWidth="1"/>
    <col min="4880" max="4880" width="0" style="208" hidden="1" customWidth="1"/>
    <col min="4881" max="4881" width="13.7265625" style="208" customWidth="1"/>
    <col min="4882" max="5113" width="9.1796875" style="208"/>
    <col min="5114" max="5114" width="3" style="208" bestFit="1" customWidth="1"/>
    <col min="5115" max="5115" width="11.54296875" style="208" customWidth="1"/>
    <col min="5116" max="5116" width="0" style="208" hidden="1" customWidth="1"/>
    <col min="5117" max="5117" width="2" style="208" customWidth="1"/>
    <col min="5118" max="5118" width="14.26953125" style="208" customWidth="1"/>
    <col min="5119" max="5119" width="14.81640625" style="208" customWidth="1"/>
    <col min="5120" max="5120" width="13.1796875" style="208" customWidth="1"/>
    <col min="5121" max="5121" width="6.54296875" style="208" customWidth="1"/>
    <col min="5122" max="5122" width="12.7265625" style="208" customWidth="1"/>
    <col min="5123" max="5123" width="13.26953125" style="208" customWidth="1"/>
    <col min="5124" max="5124" width="5.1796875" style="208" customWidth="1"/>
    <col min="5125" max="5125" width="4.7265625" style="208" customWidth="1"/>
    <col min="5126" max="5126" width="5" style="208" bestFit="1" customWidth="1"/>
    <col min="5127" max="5127" width="11" style="208" customWidth="1"/>
    <col min="5128" max="5128" width="12.26953125" style="208" customWidth="1"/>
    <col min="5129" max="5129" width="13.7265625" style="208" customWidth="1"/>
    <col min="5130" max="5130" width="5" style="208" customWidth="1"/>
    <col min="5131" max="5131" width="5.26953125" style="208" customWidth="1"/>
    <col min="5132" max="5132" width="5" style="208" bestFit="1" customWidth="1"/>
    <col min="5133" max="5133" width="11" style="208" customWidth="1"/>
    <col min="5134" max="5134" width="6.7265625" style="208" customWidth="1"/>
    <col min="5135" max="5135" width="13.26953125" style="208" customWidth="1"/>
    <col min="5136" max="5136" width="0" style="208" hidden="1" customWidth="1"/>
    <col min="5137" max="5137" width="13.7265625" style="208" customWidth="1"/>
    <col min="5138" max="5369" width="9.1796875" style="208"/>
    <col min="5370" max="5370" width="3" style="208" bestFit="1" customWidth="1"/>
    <col min="5371" max="5371" width="11.54296875" style="208" customWidth="1"/>
    <col min="5372" max="5372" width="0" style="208" hidden="1" customWidth="1"/>
    <col min="5373" max="5373" width="2" style="208" customWidth="1"/>
    <col min="5374" max="5374" width="14.26953125" style="208" customWidth="1"/>
    <col min="5375" max="5375" width="14.81640625" style="208" customWidth="1"/>
    <col min="5376" max="5376" width="13.1796875" style="208" customWidth="1"/>
    <col min="5377" max="5377" width="6.54296875" style="208" customWidth="1"/>
    <col min="5378" max="5378" width="12.7265625" style="208" customWidth="1"/>
    <col min="5379" max="5379" width="13.26953125" style="208" customWidth="1"/>
    <col min="5380" max="5380" width="5.1796875" style="208" customWidth="1"/>
    <col min="5381" max="5381" width="4.7265625" style="208" customWidth="1"/>
    <col min="5382" max="5382" width="5" style="208" bestFit="1" customWidth="1"/>
    <col min="5383" max="5383" width="11" style="208" customWidth="1"/>
    <col min="5384" max="5384" width="12.26953125" style="208" customWidth="1"/>
    <col min="5385" max="5385" width="13.7265625" style="208" customWidth="1"/>
    <col min="5386" max="5386" width="5" style="208" customWidth="1"/>
    <col min="5387" max="5387" width="5.26953125" style="208" customWidth="1"/>
    <col min="5388" max="5388" width="5" style="208" bestFit="1" customWidth="1"/>
    <col min="5389" max="5389" width="11" style="208" customWidth="1"/>
    <col min="5390" max="5390" width="6.7265625" style="208" customWidth="1"/>
    <col min="5391" max="5391" width="13.26953125" style="208" customWidth="1"/>
    <col min="5392" max="5392" width="0" style="208" hidden="1" customWidth="1"/>
    <col min="5393" max="5393" width="13.7265625" style="208" customWidth="1"/>
    <col min="5394" max="5625" width="9.1796875" style="208"/>
    <col min="5626" max="5626" width="3" style="208" bestFit="1" customWidth="1"/>
    <col min="5627" max="5627" width="11.54296875" style="208" customWidth="1"/>
    <col min="5628" max="5628" width="0" style="208" hidden="1" customWidth="1"/>
    <col min="5629" max="5629" width="2" style="208" customWidth="1"/>
    <col min="5630" max="5630" width="14.26953125" style="208" customWidth="1"/>
    <col min="5631" max="5631" width="14.81640625" style="208" customWidth="1"/>
    <col min="5632" max="5632" width="13.1796875" style="208" customWidth="1"/>
    <col min="5633" max="5633" width="6.54296875" style="208" customWidth="1"/>
    <col min="5634" max="5634" width="12.7265625" style="208" customWidth="1"/>
    <col min="5635" max="5635" width="13.26953125" style="208" customWidth="1"/>
    <col min="5636" max="5636" width="5.1796875" style="208" customWidth="1"/>
    <col min="5637" max="5637" width="4.7265625" style="208" customWidth="1"/>
    <col min="5638" max="5638" width="5" style="208" bestFit="1" customWidth="1"/>
    <col min="5639" max="5639" width="11" style="208" customWidth="1"/>
    <col min="5640" max="5640" width="12.26953125" style="208" customWidth="1"/>
    <col min="5641" max="5641" width="13.7265625" style="208" customWidth="1"/>
    <col min="5642" max="5642" width="5" style="208" customWidth="1"/>
    <col min="5643" max="5643" width="5.26953125" style="208" customWidth="1"/>
    <col min="5644" max="5644" width="5" style="208" bestFit="1" customWidth="1"/>
    <col min="5645" max="5645" width="11" style="208" customWidth="1"/>
    <col min="5646" max="5646" width="6.7265625" style="208" customWidth="1"/>
    <col min="5647" max="5647" width="13.26953125" style="208" customWidth="1"/>
    <col min="5648" max="5648" width="0" style="208" hidden="1" customWidth="1"/>
    <col min="5649" max="5649" width="13.7265625" style="208" customWidth="1"/>
    <col min="5650" max="5881" width="9.1796875" style="208"/>
    <col min="5882" max="5882" width="3" style="208" bestFit="1" customWidth="1"/>
    <col min="5883" max="5883" width="11.54296875" style="208" customWidth="1"/>
    <col min="5884" max="5884" width="0" style="208" hidden="1" customWidth="1"/>
    <col min="5885" max="5885" width="2" style="208" customWidth="1"/>
    <col min="5886" max="5886" width="14.26953125" style="208" customWidth="1"/>
    <col min="5887" max="5887" width="14.81640625" style="208" customWidth="1"/>
    <col min="5888" max="5888" width="13.1796875" style="208" customWidth="1"/>
    <col min="5889" max="5889" width="6.54296875" style="208" customWidth="1"/>
    <col min="5890" max="5890" width="12.7265625" style="208" customWidth="1"/>
    <col min="5891" max="5891" width="13.26953125" style="208" customWidth="1"/>
    <col min="5892" max="5892" width="5.1796875" style="208" customWidth="1"/>
    <col min="5893" max="5893" width="4.7265625" style="208" customWidth="1"/>
    <col min="5894" max="5894" width="5" style="208" bestFit="1" customWidth="1"/>
    <col min="5895" max="5895" width="11" style="208" customWidth="1"/>
    <col min="5896" max="5896" width="12.26953125" style="208" customWidth="1"/>
    <col min="5897" max="5897" width="13.7265625" style="208" customWidth="1"/>
    <col min="5898" max="5898" width="5" style="208" customWidth="1"/>
    <col min="5899" max="5899" width="5.26953125" style="208" customWidth="1"/>
    <col min="5900" max="5900" width="5" style="208" bestFit="1" customWidth="1"/>
    <col min="5901" max="5901" width="11" style="208" customWidth="1"/>
    <col min="5902" max="5902" width="6.7265625" style="208" customWidth="1"/>
    <col min="5903" max="5903" width="13.26953125" style="208" customWidth="1"/>
    <col min="5904" max="5904" width="0" style="208" hidden="1" customWidth="1"/>
    <col min="5905" max="5905" width="13.7265625" style="208" customWidth="1"/>
    <col min="5906" max="6137" width="9.1796875" style="208"/>
    <col min="6138" max="6138" width="3" style="208" bestFit="1" customWidth="1"/>
    <col min="6139" max="6139" width="11.54296875" style="208" customWidth="1"/>
    <col min="6140" max="6140" width="0" style="208" hidden="1" customWidth="1"/>
    <col min="6141" max="6141" width="2" style="208" customWidth="1"/>
    <col min="6142" max="6142" width="14.26953125" style="208" customWidth="1"/>
    <col min="6143" max="6143" width="14.81640625" style="208" customWidth="1"/>
    <col min="6144" max="6144" width="13.1796875" style="208" customWidth="1"/>
    <col min="6145" max="6145" width="6.54296875" style="208" customWidth="1"/>
    <col min="6146" max="6146" width="12.7265625" style="208" customWidth="1"/>
    <col min="6147" max="6147" width="13.26953125" style="208" customWidth="1"/>
    <col min="6148" max="6148" width="5.1796875" style="208" customWidth="1"/>
    <col min="6149" max="6149" width="4.7265625" style="208" customWidth="1"/>
    <col min="6150" max="6150" width="5" style="208" bestFit="1" customWidth="1"/>
    <col min="6151" max="6151" width="11" style="208" customWidth="1"/>
    <col min="6152" max="6152" width="12.26953125" style="208" customWidth="1"/>
    <col min="6153" max="6153" width="13.7265625" style="208" customWidth="1"/>
    <col min="6154" max="6154" width="5" style="208" customWidth="1"/>
    <col min="6155" max="6155" width="5.26953125" style="208" customWidth="1"/>
    <col min="6156" max="6156" width="5" style="208" bestFit="1" customWidth="1"/>
    <col min="6157" max="6157" width="11" style="208" customWidth="1"/>
    <col min="6158" max="6158" width="6.7265625" style="208" customWidth="1"/>
    <col min="6159" max="6159" width="13.26953125" style="208" customWidth="1"/>
    <col min="6160" max="6160" width="0" style="208" hidden="1" customWidth="1"/>
    <col min="6161" max="6161" width="13.7265625" style="208" customWidth="1"/>
    <col min="6162" max="6393" width="9.1796875" style="208"/>
    <col min="6394" max="6394" width="3" style="208" bestFit="1" customWidth="1"/>
    <col min="6395" max="6395" width="11.54296875" style="208" customWidth="1"/>
    <col min="6396" max="6396" width="0" style="208" hidden="1" customWidth="1"/>
    <col min="6397" max="6397" width="2" style="208" customWidth="1"/>
    <col min="6398" max="6398" width="14.26953125" style="208" customWidth="1"/>
    <col min="6399" max="6399" width="14.81640625" style="208" customWidth="1"/>
    <col min="6400" max="6400" width="13.1796875" style="208" customWidth="1"/>
    <col min="6401" max="6401" width="6.54296875" style="208" customWidth="1"/>
    <col min="6402" max="6402" width="12.7265625" style="208" customWidth="1"/>
    <col min="6403" max="6403" width="13.26953125" style="208" customWidth="1"/>
    <col min="6404" max="6404" width="5.1796875" style="208" customWidth="1"/>
    <col min="6405" max="6405" width="4.7265625" style="208" customWidth="1"/>
    <col min="6406" max="6406" width="5" style="208" bestFit="1" customWidth="1"/>
    <col min="6407" max="6407" width="11" style="208" customWidth="1"/>
    <col min="6408" max="6408" width="12.26953125" style="208" customWidth="1"/>
    <col min="6409" max="6409" width="13.7265625" style="208" customWidth="1"/>
    <col min="6410" max="6410" width="5" style="208" customWidth="1"/>
    <col min="6411" max="6411" width="5.26953125" style="208" customWidth="1"/>
    <col min="6412" max="6412" width="5" style="208" bestFit="1" customWidth="1"/>
    <col min="6413" max="6413" width="11" style="208" customWidth="1"/>
    <col min="6414" max="6414" width="6.7265625" style="208" customWidth="1"/>
    <col min="6415" max="6415" width="13.26953125" style="208" customWidth="1"/>
    <col min="6416" max="6416" width="0" style="208" hidden="1" customWidth="1"/>
    <col min="6417" max="6417" width="13.7265625" style="208" customWidth="1"/>
    <col min="6418" max="6649" width="9.1796875" style="208"/>
    <col min="6650" max="6650" width="3" style="208" bestFit="1" customWidth="1"/>
    <col min="6651" max="6651" width="11.54296875" style="208" customWidth="1"/>
    <col min="6652" max="6652" width="0" style="208" hidden="1" customWidth="1"/>
    <col min="6653" max="6653" width="2" style="208" customWidth="1"/>
    <col min="6654" max="6654" width="14.26953125" style="208" customWidth="1"/>
    <col min="6655" max="6655" width="14.81640625" style="208" customWidth="1"/>
    <col min="6656" max="6656" width="13.1796875" style="208" customWidth="1"/>
    <col min="6657" max="6657" width="6.54296875" style="208" customWidth="1"/>
    <col min="6658" max="6658" width="12.7265625" style="208" customWidth="1"/>
    <col min="6659" max="6659" width="13.26953125" style="208" customWidth="1"/>
    <col min="6660" max="6660" width="5.1796875" style="208" customWidth="1"/>
    <col min="6661" max="6661" width="4.7265625" style="208" customWidth="1"/>
    <col min="6662" max="6662" width="5" style="208" bestFit="1" customWidth="1"/>
    <col min="6663" max="6663" width="11" style="208" customWidth="1"/>
    <col min="6664" max="6664" width="12.26953125" style="208" customWidth="1"/>
    <col min="6665" max="6665" width="13.7265625" style="208" customWidth="1"/>
    <col min="6666" max="6666" width="5" style="208" customWidth="1"/>
    <col min="6667" max="6667" width="5.26953125" style="208" customWidth="1"/>
    <col min="6668" max="6668" width="5" style="208" bestFit="1" customWidth="1"/>
    <col min="6669" max="6669" width="11" style="208" customWidth="1"/>
    <col min="6670" max="6670" width="6.7265625" style="208" customWidth="1"/>
    <col min="6671" max="6671" width="13.26953125" style="208" customWidth="1"/>
    <col min="6672" max="6672" width="0" style="208" hidden="1" customWidth="1"/>
    <col min="6673" max="6673" width="13.7265625" style="208" customWidth="1"/>
    <col min="6674" max="6905" width="9.1796875" style="208"/>
    <col min="6906" max="6906" width="3" style="208" bestFit="1" customWidth="1"/>
    <col min="6907" max="6907" width="11.54296875" style="208" customWidth="1"/>
    <col min="6908" max="6908" width="0" style="208" hidden="1" customWidth="1"/>
    <col min="6909" max="6909" width="2" style="208" customWidth="1"/>
    <col min="6910" max="6910" width="14.26953125" style="208" customWidth="1"/>
    <col min="6911" max="6911" width="14.81640625" style="208" customWidth="1"/>
    <col min="6912" max="6912" width="13.1796875" style="208" customWidth="1"/>
    <col min="6913" max="6913" width="6.54296875" style="208" customWidth="1"/>
    <col min="6914" max="6914" width="12.7265625" style="208" customWidth="1"/>
    <col min="6915" max="6915" width="13.26953125" style="208" customWidth="1"/>
    <col min="6916" max="6916" width="5.1796875" style="208" customWidth="1"/>
    <col min="6917" max="6917" width="4.7265625" style="208" customWidth="1"/>
    <col min="6918" max="6918" width="5" style="208" bestFit="1" customWidth="1"/>
    <col min="6919" max="6919" width="11" style="208" customWidth="1"/>
    <col min="6920" max="6920" width="12.26953125" style="208" customWidth="1"/>
    <col min="6921" max="6921" width="13.7265625" style="208" customWidth="1"/>
    <col min="6922" max="6922" width="5" style="208" customWidth="1"/>
    <col min="6923" max="6923" width="5.26953125" style="208" customWidth="1"/>
    <col min="6924" max="6924" width="5" style="208" bestFit="1" customWidth="1"/>
    <col min="6925" max="6925" width="11" style="208" customWidth="1"/>
    <col min="6926" max="6926" width="6.7265625" style="208" customWidth="1"/>
    <col min="6927" max="6927" width="13.26953125" style="208" customWidth="1"/>
    <col min="6928" max="6928" width="0" style="208" hidden="1" customWidth="1"/>
    <col min="6929" max="6929" width="13.7265625" style="208" customWidth="1"/>
    <col min="6930" max="7161" width="9.1796875" style="208"/>
    <col min="7162" max="7162" width="3" style="208" bestFit="1" customWidth="1"/>
    <col min="7163" max="7163" width="11.54296875" style="208" customWidth="1"/>
    <col min="7164" max="7164" width="0" style="208" hidden="1" customWidth="1"/>
    <col min="7165" max="7165" width="2" style="208" customWidth="1"/>
    <col min="7166" max="7166" width="14.26953125" style="208" customWidth="1"/>
    <col min="7167" max="7167" width="14.81640625" style="208" customWidth="1"/>
    <col min="7168" max="7168" width="13.1796875" style="208" customWidth="1"/>
    <col min="7169" max="7169" width="6.54296875" style="208" customWidth="1"/>
    <col min="7170" max="7170" width="12.7265625" style="208" customWidth="1"/>
    <col min="7171" max="7171" width="13.26953125" style="208" customWidth="1"/>
    <col min="7172" max="7172" width="5.1796875" style="208" customWidth="1"/>
    <col min="7173" max="7173" width="4.7265625" style="208" customWidth="1"/>
    <col min="7174" max="7174" width="5" style="208" bestFit="1" customWidth="1"/>
    <col min="7175" max="7175" width="11" style="208" customWidth="1"/>
    <col min="7176" max="7176" width="12.26953125" style="208" customWidth="1"/>
    <col min="7177" max="7177" width="13.7265625" style="208" customWidth="1"/>
    <col min="7178" max="7178" width="5" style="208" customWidth="1"/>
    <col min="7179" max="7179" width="5.26953125" style="208" customWidth="1"/>
    <col min="7180" max="7180" width="5" style="208" bestFit="1" customWidth="1"/>
    <col min="7181" max="7181" width="11" style="208" customWidth="1"/>
    <col min="7182" max="7182" width="6.7265625" style="208" customWidth="1"/>
    <col min="7183" max="7183" width="13.26953125" style="208" customWidth="1"/>
    <col min="7184" max="7184" width="0" style="208" hidden="1" customWidth="1"/>
    <col min="7185" max="7185" width="13.7265625" style="208" customWidth="1"/>
    <col min="7186" max="7417" width="9.1796875" style="208"/>
    <col min="7418" max="7418" width="3" style="208" bestFit="1" customWidth="1"/>
    <col min="7419" max="7419" width="11.54296875" style="208" customWidth="1"/>
    <col min="7420" max="7420" width="0" style="208" hidden="1" customWidth="1"/>
    <col min="7421" max="7421" width="2" style="208" customWidth="1"/>
    <col min="7422" max="7422" width="14.26953125" style="208" customWidth="1"/>
    <col min="7423" max="7423" width="14.81640625" style="208" customWidth="1"/>
    <col min="7424" max="7424" width="13.1796875" style="208" customWidth="1"/>
    <col min="7425" max="7425" width="6.54296875" style="208" customWidth="1"/>
    <col min="7426" max="7426" width="12.7265625" style="208" customWidth="1"/>
    <col min="7427" max="7427" width="13.26953125" style="208" customWidth="1"/>
    <col min="7428" max="7428" width="5.1796875" style="208" customWidth="1"/>
    <col min="7429" max="7429" width="4.7265625" style="208" customWidth="1"/>
    <col min="7430" max="7430" width="5" style="208" bestFit="1" customWidth="1"/>
    <col min="7431" max="7431" width="11" style="208" customWidth="1"/>
    <col min="7432" max="7432" width="12.26953125" style="208" customWidth="1"/>
    <col min="7433" max="7433" width="13.7265625" style="208" customWidth="1"/>
    <col min="7434" max="7434" width="5" style="208" customWidth="1"/>
    <col min="7435" max="7435" width="5.26953125" style="208" customWidth="1"/>
    <col min="7436" max="7436" width="5" style="208" bestFit="1" customWidth="1"/>
    <col min="7437" max="7437" width="11" style="208" customWidth="1"/>
    <col min="7438" max="7438" width="6.7265625" style="208" customWidth="1"/>
    <col min="7439" max="7439" width="13.26953125" style="208" customWidth="1"/>
    <col min="7440" max="7440" width="0" style="208" hidden="1" customWidth="1"/>
    <col min="7441" max="7441" width="13.7265625" style="208" customWidth="1"/>
    <col min="7442" max="7673" width="9.1796875" style="208"/>
    <col min="7674" max="7674" width="3" style="208" bestFit="1" customWidth="1"/>
    <col min="7675" max="7675" width="11.54296875" style="208" customWidth="1"/>
    <col min="7676" max="7676" width="0" style="208" hidden="1" customWidth="1"/>
    <col min="7677" max="7677" width="2" style="208" customWidth="1"/>
    <col min="7678" max="7678" width="14.26953125" style="208" customWidth="1"/>
    <col min="7679" max="7679" width="14.81640625" style="208" customWidth="1"/>
    <col min="7680" max="7680" width="13.1796875" style="208" customWidth="1"/>
    <col min="7681" max="7681" width="6.54296875" style="208" customWidth="1"/>
    <col min="7682" max="7682" width="12.7265625" style="208" customWidth="1"/>
    <col min="7683" max="7683" width="13.26953125" style="208" customWidth="1"/>
    <col min="7684" max="7684" width="5.1796875" style="208" customWidth="1"/>
    <col min="7685" max="7685" width="4.7265625" style="208" customWidth="1"/>
    <col min="7686" max="7686" width="5" style="208" bestFit="1" customWidth="1"/>
    <col min="7687" max="7687" width="11" style="208" customWidth="1"/>
    <col min="7688" max="7688" width="12.26953125" style="208" customWidth="1"/>
    <col min="7689" max="7689" width="13.7265625" style="208" customWidth="1"/>
    <col min="7690" max="7690" width="5" style="208" customWidth="1"/>
    <col min="7691" max="7691" width="5.26953125" style="208" customWidth="1"/>
    <col min="7692" max="7692" width="5" style="208" bestFit="1" customWidth="1"/>
    <col min="7693" max="7693" width="11" style="208" customWidth="1"/>
    <col min="7694" max="7694" width="6.7265625" style="208" customWidth="1"/>
    <col min="7695" max="7695" width="13.26953125" style="208" customWidth="1"/>
    <col min="7696" max="7696" width="0" style="208" hidden="1" customWidth="1"/>
    <col min="7697" max="7697" width="13.7265625" style="208" customWidth="1"/>
    <col min="7698" max="7929" width="9.1796875" style="208"/>
    <col min="7930" max="7930" width="3" style="208" bestFit="1" customWidth="1"/>
    <col min="7931" max="7931" width="11.54296875" style="208" customWidth="1"/>
    <col min="7932" max="7932" width="0" style="208" hidden="1" customWidth="1"/>
    <col min="7933" max="7933" width="2" style="208" customWidth="1"/>
    <col min="7934" max="7934" width="14.26953125" style="208" customWidth="1"/>
    <col min="7935" max="7935" width="14.81640625" style="208" customWidth="1"/>
    <col min="7936" max="7936" width="13.1796875" style="208" customWidth="1"/>
    <col min="7937" max="7937" width="6.54296875" style="208" customWidth="1"/>
    <col min="7938" max="7938" width="12.7265625" style="208" customWidth="1"/>
    <col min="7939" max="7939" width="13.26953125" style="208" customWidth="1"/>
    <col min="7940" max="7940" width="5.1796875" style="208" customWidth="1"/>
    <col min="7941" max="7941" width="4.7265625" style="208" customWidth="1"/>
    <col min="7942" max="7942" width="5" style="208" bestFit="1" customWidth="1"/>
    <col min="7943" max="7943" width="11" style="208" customWidth="1"/>
    <col min="7944" max="7944" width="12.26953125" style="208" customWidth="1"/>
    <col min="7945" max="7945" width="13.7265625" style="208" customWidth="1"/>
    <col min="7946" max="7946" width="5" style="208" customWidth="1"/>
    <col min="7947" max="7947" width="5.26953125" style="208" customWidth="1"/>
    <col min="7948" max="7948" width="5" style="208" bestFit="1" customWidth="1"/>
    <col min="7949" max="7949" width="11" style="208" customWidth="1"/>
    <col min="7950" max="7950" width="6.7265625" style="208" customWidth="1"/>
    <col min="7951" max="7951" width="13.26953125" style="208" customWidth="1"/>
    <col min="7952" max="7952" width="0" style="208" hidden="1" customWidth="1"/>
    <col min="7953" max="7953" width="13.7265625" style="208" customWidth="1"/>
    <col min="7954" max="8185" width="9.1796875" style="208"/>
    <col min="8186" max="8186" width="3" style="208" bestFit="1" customWidth="1"/>
    <col min="8187" max="8187" width="11.54296875" style="208" customWidth="1"/>
    <col min="8188" max="8188" width="0" style="208" hidden="1" customWidth="1"/>
    <col min="8189" max="8189" width="2" style="208" customWidth="1"/>
    <col min="8190" max="8190" width="14.26953125" style="208" customWidth="1"/>
    <col min="8191" max="8191" width="14.81640625" style="208" customWidth="1"/>
    <col min="8192" max="8192" width="13.1796875" style="208" customWidth="1"/>
    <col min="8193" max="8193" width="6.54296875" style="208" customWidth="1"/>
    <col min="8194" max="8194" width="12.7265625" style="208" customWidth="1"/>
    <col min="8195" max="8195" width="13.26953125" style="208" customWidth="1"/>
    <col min="8196" max="8196" width="5.1796875" style="208" customWidth="1"/>
    <col min="8197" max="8197" width="4.7265625" style="208" customWidth="1"/>
    <col min="8198" max="8198" width="5" style="208" bestFit="1" customWidth="1"/>
    <col min="8199" max="8199" width="11" style="208" customWidth="1"/>
    <col min="8200" max="8200" width="12.26953125" style="208" customWidth="1"/>
    <col min="8201" max="8201" width="13.7265625" style="208" customWidth="1"/>
    <col min="8202" max="8202" width="5" style="208" customWidth="1"/>
    <col min="8203" max="8203" width="5.26953125" style="208" customWidth="1"/>
    <col min="8204" max="8204" width="5" style="208" bestFit="1" customWidth="1"/>
    <col min="8205" max="8205" width="11" style="208" customWidth="1"/>
    <col min="8206" max="8206" width="6.7265625" style="208" customWidth="1"/>
    <col min="8207" max="8207" width="13.26953125" style="208" customWidth="1"/>
    <col min="8208" max="8208" width="0" style="208" hidden="1" customWidth="1"/>
    <col min="8209" max="8209" width="13.7265625" style="208" customWidth="1"/>
    <col min="8210" max="8441" width="9.1796875" style="208"/>
    <col min="8442" max="8442" width="3" style="208" bestFit="1" customWidth="1"/>
    <col min="8443" max="8443" width="11.54296875" style="208" customWidth="1"/>
    <col min="8444" max="8444" width="0" style="208" hidden="1" customWidth="1"/>
    <col min="8445" max="8445" width="2" style="208" customWidth="1"/>
    <col min="8446" max="8446" width="14.26953125" style="208" customWidth="1"/>
    <col min="8447" max="8447" width="14.81640625" style="208" customWidth="1"/>
    <col min="8448" max="8448" width="13.1796875" style="208" customWidth="1"/>
    <col min="8449" max="8449" width="6.54296875" style="208" customWidth="1"/>
    <col min="8450" max="8450" width="12.7265625" style="208" customWidth="1"/>
    <col min="8451" max="8451" width="13.26953125" style="208" customWidth="1"/>
    <col min="8452" max="8452" width="5.1796875" style="208" customWidth="1"/>
    <col min="8453" max="8453" width="4.7265625" style="208" customWidth="1"/>
    <col min="8454" max="8454" width="5" style="208" bestFit="1" customWidth="1"/>
    <col min="8455" max="8455" width="11" style="208" customWidth="1"/>
    <col min="8456" max="8456" width="12.26953125" style="208" customWidth="1"/>
    <col min="8457" max="8457" width="13.7265625" style="208" customWidth="1"/>
    <col min="8458" max="8458" width="5" style="208" customWidth="1"/>
    <col min="8459" max="8459" width="5.26953125" style="208" customWidth="1"/>
    <col min="8460" max="8460" width="5" style="208" bestFit="1" customWidth="1"/>
    <col min="8461" max="8461" width="11" style="208" customWidth="1"/>
    <col min="8462" max="8462" width="6.7265625" style="208" customWidth="1"/>
    <col min="8463" max="8463" width="13.26953125" style="208" customWidth="1"/>
    <col min="8464" max="8464" width="0" style="208" hidden="1" customWidth="1"/>
    <col min="8465" max="8465" width="13.7265625" style="208" customWidth="1"/>
    <col min="8466" max="8697" width="9.1796875" style="208"/>
    <col min="8698" max="8698" width="3" style="208" bestFit="1" customWidth="1"/>
    <col min="8699" max="8699" width="11.54296875" style="208" customWidth="1"/>
    <col min="8700" max="8700" width="0" style="208" hidden="1" customWidth="1"/>
    <col min="8701" max="8701" width="2" style="208" customWidth="1"/>
    <col min="8702" max="8702" width="14.26953125" style="208" customWidth="1"/>
    <col min="8703" max="8703" width="14.81640625" style="208" customWidth="1"/>
    <col min="8704" max="8704" width="13.1796875" style="208" customWidth="1"/>
    <col min="8705" max="8705" width="6.54296875" style="208" customWidth="1"/>
    <col min="8706" max="8706" width="12.7265625" style="208" customWidth="1"/>
    <col min="8707" max="8707" width="13.26953125" style="208" customWidth="1"/>
    <col min="8708" max="8708" width="5.1796875" style="208" customWidth="1"/>
    <col min="8709" max="8709" width="4.7265625" style="208" customWidth="1"/>
    <col min="8710" max="8710" width="5" style="208" bestFit="1" customWidth="1"/>
    <col min="8711" max="8711" width="11" style="208" customWidth="1"/>
    <col min="8712" max="8712" width="12.26953125" style="208" customWidth="1"/>
    <col min="8713" max="8713" width="13.7265625" style="208" customWidth="1"/>
    <col min="8714" max="8714" width="5" style="208" customWidth="1"/>
    <col min="8715" max="8715" width="5.26953125" style="208" customWidth="1"/>
    <col min="8716" max="8716" width="5" style="208" bestFit="1" customWidth="1"/>
    <col min="8717" max="8717" width="11" style="208" customWidth="1"/>
    <col min="8718" max="8718" width="6.7265625" style="208" customWidth="1"/>
    <col min="8719" max="8719" width="13.26953125" style="208" customWidth="1"/>
    <col min="8720" max="8720" width="0" style="208" hidden="1" customWidth="1"/>
    <col min="8721" max="8721" width="13.7265625" style="208" customWidth="1"/>
    <col min="8722" max="8953" width="9.1796875" style="208"/>
    <col min="8954" max="8954" width="3" style="208" bestFit="1" customWidth="1"/>
    <col min="8955" max="8955" width="11.54296875" style="208" customWidth="1"/>
    <col min="8956" max="8956" width="0" style="208" hidden="1" customWidth="1"/>
    <col min="8957" max="8957" width="2" style="208" customWidth="1"/>
    <col min="8958" max="8958" width="14.26953125" style="208" customWidth="1"/>
    <col min="8959" max="8959" width="14.81640625" style="208" customWidth="1"/>
    <col min="8960" max="8960" width="13.1796875" style="208" customWidth="1"/>
    <col min="8961" max="8961" width="6.54296875" style="208" customWidth="1"/>
    <col min="8962" max="8962" width="12.7265625" style="208" customWidth="1"/>
    <col min="8963" max="8963" width="13.26953125" style="208" customWidth="1"/>
    <col min="8964" max="8964" width="5.1796875" style="208" customWidth="1"/>
    <col min="8965" max="8965" width="4.7265625" style="208" customWidth="1"/>
    <col min="8966" max="8966" width="5" style="208" bestFit="1" customWidth="1"/>
    <col min="8967" max="8967" width="11" style="208" customWidth="1"/>
    <col min="8968" max="8968" width="12.26953125" style="208" customWidth="1"/>
    <col min="8969" max="8969" width="13.7265625" style="208" customWidth="1"/>
    <col min="8970" max="8970" width="5" style="208" customWidth="1"/>
    <col min="8971" max="8971" width="5.26953125" style="208" customWidth="1"/>
    <col min="8972" max="8972" width="5" style="208" bestFit="1" customWidth="1"/>
    <col min="8973" max="8973" width="11" style="208" customWidth="1"/>
    <col min="8974" max="8974" width="6.7265625" style="208" customWidth="1"/>
    <col min="8975" max="8975" width="13.26953125" style="208" customWidth="1"/>
    <col min="8976" max="8976" width="0" style="208" hidden="1" customWidth="1"/>
    <col min="8977" max="8977" width="13.7265625" style="208" customWidth="1"/>
    <col min="8978" max="9209" width="9.1796875" style="208"/>
    <col min="9210" max="9210" width="3" style="208" bestFit="1" customWidth="1"/>
    <col min="9211" max="9211" width="11.54296875" style="208" customWidth="1"/>
    <col min="9212" max="9212" width="0" style="208" hidden="1" customWidth="1"/>
    <col min="9213" max="9213" width="2" style="208" customWidth="1"/>
    <col min="9214" max="9214" width="14.26953125" style="208" customWidth="1"/>
    <col min="9215" max="9215" width="14.81640625" style="208" customWidth="1"/>
    <col min="9216" max="9216" width="13.1796875" style="208" customWidth="1"/>
    <col min="9217" max="9217" width="6.54296875" style="208" customWidth="1"/>
    <col min="9218" max="9218" width="12.7265625" style="208" customWidth="1"/>
    <col min="9219" max="9219" width="13.26953125" style="208" customWidth="1"/>
    <col min="9220" max="9220" width="5.1796875" style="208" customWidth="1"/>
    <col min="9221" max="9221" width="4.7265625" style="208" customWidth="1"/>
    <col min="9222" max="9222" width="5" style="208" bestFit="1" customWidth="1"/>
    <col min="9223" max="9223" width="11" style="208" customWidth="1"/>
    <col min="9224" max="9224" width="12.26953125" style="208" customWidth="1"/>
    <col min="9225" max="9225" width="13.7265625" style="208" customWidth="1"/>
    <col min="9226" max="9226" width="5" style="208" customWidth="1"/>
    <col min="9227" max="9227" width="5.26953125" style="208" customWidth="1"/>
    <col min="9228" max="9228" width="5" style="208" bestFit="1" customWidth="1"/>
    <col min="9229" max="9229" width="11" style="208" customWidth="1"/>
    <col min="9230" max="9230" width="6.7265625" style="208" customWidth="1"/>
    <col min="9231" max="9231" width="13.26953125" style="208" customWidth="1"/>
    <col min="9232" max="9232" width="0" style="208" hidden="1" customWidth="1"/>
    <col min="9233" max="9233" width="13.7265625" style="208" customWidth="1"/>
    <col min="9234" max="9465" width="9.1796875" style="208"/>
    <col min="9466" max="9466" width="3" style="208" bestFit="1" customWidth="1"/>
    <col min="9467" max="9467" width="11.54296875" style="208" customWidth="1"/>
    <col min="9468" max="9468" width="0" style="208" hidden="1" customWidth="1"/>
    <col min="9469" max="9469" width="2" style="208" customWidth="1"/>
    <col min="9470" max="9470" width="14.26953125" style="208" customWidth="1"/>
    <col min="9471" max="9471" width="14.81640625" style="208" customWidth="1"/>
    <col min="9472" max="9472" width="13.1796875" style="208" customWidth="1"/>
    <col min="9473" max="9473" width="6.54296875" style="208" customWidth="1"/>
    <col min="9474" max="9474" width="12.7265625" style="208" customWidth="1"/>
    <col min="9475" max="9475" width="13.26953125" style="208" customWidth="1"/>
    <col min="9476" max="9476" width="5.1796875" style="208" customWidth="1"/>
    <col min="9477" max="9477" width="4.7265625" style="208" customWidth="1"/>
    <col min="9478" max="9478" width="5" style="208" bestFit="1" customWidth="1"/>
    <col min="9479" max="9479" width="11" style="208" customWidth="1"/>
    <col min="9480" max="9480" width="12.26953125" style="208" customWidth="1"/>
    <col min="9481" max="9481" width="13.7265625" style="208" customWidth="1"/>
    <col min="9482" max="9482" width="5" style="208" customWidth="1"/>
    <col min="9483" max="9483" width="5.26953125" style="208" customWidth="1"/>
    <col min="9484" max="9484" width="5" style="208" bestFit="1" customWidth="1"/>
    <col min="9485" max="9485" width="11" style="208" customWidth="1"/>
    <col min="9486" max="9486" width="6.7265625" style="208" customWidth="1"/>
    <col min="9487" max="9487" width="13.26953125" style="208" customWidth="1"/>
    <col min="9488" max="9488" width="0" style="208" hidden="1" customWidth="1"/>
    <col min="9489" max="9489" width="13.7265625" style="208" customWidth="1"/>
    <col min="9490" max="9721" width="9.1796875" style="208"/>
    <col min="9722" max="9722" width="3" style="208" bestFit="1" customWidth="1"/>
    <col min="9723" max="9723" width="11.54296875" style="208" customWidth="1"/>
    <col min="9724" max="9724" width="0" style="208" hidden="1" customWidth="1"/>
    <col min="9725" max="9725" width="2" style="208" customWidth="1"/>
    <col min="9726" max="9726" width="14.26953125" style="208" customWidth="1"/>
    <col min="9727" max="9727" width="14.81640625" style="208" customWidth="1"/>
    <col min="9728" max="9728" width="13.1796875" style="208" customWidth="1"/>
    <col min="9729" max="9729" width="6.54296875" style="208" customWidth="1"/>
    <col min="9730" max="9730" width="12.7265625" style="208" customWidth="1"/>
    <col min="9731" max="9731" width="13.26953125" style="208" customWidth="1"/>
    <col min="9732" max="9732" width="5.1796875" style="208" customWidth="1"/>
    <col min="9733" max="9733" width="4.7265625" style="208" customWidth="1"/>
    <col min="9734" max="9734" width="5" style="208" bestFit="1" customWidth="1"/>
    <col min="9735" max="9735" width="11" style="208" customWidth="1"/>
    <col min="9736" max="9736" width="12.26953125" style="208" customWidth="1"/>
    <col min="9737" max="9737" width="13.7265625" style="208" customWidth="1"/>
    <col min="9738" max="9738" width="5" style="208" customWidth="1"/>
    <col min="9739" max="9739" width="5.26953125" style="208" customWidth="1"/>
    <col min="9740" max="9740" width="5" style="208" bestFit="1" customWidth="1"/>
    <col min="9741" max="9741" width="11" style="208" customWidth="1"/>
    <col min="9742" max="9742" width="6.7265625" style="208" customWidth="1"/>
    <col min="9743" max="9743" width="13.26953125" style="208" customWidth="1"/>
    <col min="9744" max="9744" width="0" style="208" hidden="1" customWidth="1"/>
    <col min="9745" max="9745" width="13.7265625" style="208" customWidth="1"/>
    <col min="9746" max="9977" width="9.1796875" style="208"/>
    <col min="9978" max="9978" width="3" style="208" bestFit="1" customWidth="1"/>
    <col min="9979" max="9979" width="11.54296875" style="208" customWidth="1"/>
    <col min="9980" max="9980" width="0" style="208" hidden="1" customWidth="1"/>
    <col min="9981" max="9981" width="2" style="208" customWidth="1"/>
    <col min="9982" max="9982" width="14.26953125" style="208" customWidth="1"/>
    <col min="9983" max="9983" width="14.81640625" style="208" customWidth="1"/>
    <col min="9984" max="9984" width="13.1796875" style="208" customWidth="1"/>
    <col min="9985" max="9985" width="6.54296875" style="208" customWidth="1"/>
    <col min="9986" max="9986" width="12.7265625" style="208" customWidth="1"/>
    <col min="9987" max="9987" width="13.26953125" style="208" customWidth="1"/>
    <col min="9988" max="9988" width="5.1796875" style="208" customWidth="1"/>
    <col min="9989" max="9989" width="4.7265625" style="208" customWidth="1"/>
    <col min="9990" max="9990" width="5" style="208" bestFit="1" customWidth="1"/>
    <col min="9991" max="9991" width="11" style="208" customWidth="1"/>
    <col min="9992" max="9992" width="12.26953125" style="208" customWidth="1"/>
    <col min="9993" max="9993" width="13.7265625" style="208" customWidth="1"/>
    <col min="9994" max="9994" width="5" style="208" customWidth="1"/>
    <col min="9995" max="9995" width="5.26953125" style="208" customWidth="1"/>
    <col min="9996" max="9996" width="5" style="208" bestFit="1" customWidth="1"/>
    <col min="9997" max="9997" width="11" style="208" customWidth="1"/>
    <col min="9998" max="9998" width="6.7265625" style="208" customWidth="1"/>
    <col min="9999" max="9999" width="13.26953125" style="208" customWidth="1"/>
    <col min="10000" max="10000" width="0" style="208" hidden="1" customWidth="1"/>
    <col min="10001" max="10001" width="13.7265625" style="208" customWidth="1"/>
    <col min="10002" max="10233" width="9.1796875" style="208"/>
    <col min="10234" max="10234" width="3" style="208" bestFit="1" customWidth="1"/>
    <col min="10235" max="10235" width="11.54296875" style="208" customWidth="1"/>
    <col min="10236" max="10236" width="0" style="208" hidden="1" customWidth="1"/>
    <col min="10237" max="10237" width="2" style="208" customWidth="1"/>
    <col min="10238" max="10238" width="14.26953125" style="208" customWidth="1"/>
    <col min="10239" max="10239" width="14.81640625" style="208" customWidth="1"/>
    <col min="10240" max="10240" width="13.1796875" style="208" customWidth="1"/>
    <col min="10241" max="10241" width="6.54296875" style="208" customWidth="1"/>
    <col min="10242" max="10242" width="12.7265625" style="208" customWidth="1"/>
    <col min="10243" max="10243" width="13.26953125" style="208" customWidth="1"/>
    <col min="10244" max="10244" width="5.1796875" style="208" customWidth="1"/>
    <col min="10245" max="10245" width="4.7265625" style="208" customWidth="1"/>
    <col min="10246" max="10246" width="5" style="208" bestFit="1" customWidth="1"/>
    <col min="10247" max="10247" width="11" style="208" customWidth="1"/>
    <col min="10248" max="10248" width="12.26953125" style="208" customWidth="1"/>
    <col min="10249" max="10249" width="13.7265625" style="208" customWidth="1"/>
    <col min="10250" max="10250" width="5" style="208" customWidth="1"/>
    <col min="10251" max="10251" width="5.26953125" style="208" customWidth="1"/>
    <col min="10252" max="10252" width="5" style="208" bestFit="1" customWidth="1"/>
    <col min="10253" max="10253" width="11" style="208" customWidth="1"/>
    <col min="10254" max="10254" width="6.7265625" style="208" customWidth="1"/>
    <col min="10255" max="10255" width="13.26953125" style="208" customWidth="1"/>
    <col min="10256" max="10256" width="0" style="208" hidden="1" customWidth="1"/>
    <col min="10257" max="10257" width="13.7265625" style="208" customWidth="1"/>
    <col min="10258" max="10489" width="9.1796875" style="208"/>
    <col min="10490" max="10490" width="3" style="208" bestFit="1" customWidth="1"/>
    <col min="10491" max="10491" width="11.54296875" style="208" customWidth="1"/>
    <col min="10492" max="10492" width="0" style="208" hidden="1" customWidth="1"/>
    <col min="10493" max="10493" width="2" style="208" customWidth="1"/>
    <col min="10494" max="10494" width="14.26953125" style="208" customWidth="1"/>
    <col min="10495" max="10495" width="14.81640625" style="208" customWidth="1"/>
    <col min="10496" max="10496" width="13.1796875" style="208" customWidth="1"/>
    <col min="10497" max="10497" width="6.54296875" style="208" customWidth="1"/>
    <col min="10498" max="10498" width="12.7265625" style="208" customWidth="1"/>
    <col min="10499" max="10499" width="13.26953125" style="208" customWidth="1"/>
    <col min="10500" max="10500" width="5.1796875" style="208" customWidth="1"/>
    <col min="10501" max="10501" width="4.7265625" style="208" customWidth="1"/>
    <col min="10502" max="10502" width="5" style="208" bestFit="1" customWidth="1"/>
    <col min="10503" max="10503" width="11" style="208" customWidth="1"/>
    <col min="10504" max="10504" width="12.26953125" style="208" customWidth="1"/>
    <col min="10505" max="10505" width="13.7265625" style="208" customWidth="1"/>
    <col min="10506" max="10506" width="5" style="208" customWidth="1"/>
    <col min="10507" max="10507" width="5.26953125" style="208" customWidth="1"/>
    <col min="10508" max="10508" width="5" style="208" bestFit="1" customWidth="1"/>
    <col min="10509" max="10509" width="11" style="208" customWidth="1"/>
    <col min="10510" max="10510" width="6.7265625" style="208" customWidth="1"/>
    <col min="10511" max="10511" width="13.26953125" style="208" customWidth="1"/>
    <col min="10512" max="10512" width="0" style="208" hidden="1" customWidth="1"/>
    <col min="10513" max="10513" width="13.7265625" style="208" customWidth="1"/>
    <col min="10514" max="10745" width="9.1796875" style="208"/>
    <col min="10746" max="10746" width="3" style="208" bestFit="1" customWidth="1"/>
    <col min="10747" max="10747" width="11.54296875" style="208" customWidth="1"/>
    <col min="10748" max="10748" width="0" style="208" hidden="1" customWidth="1"/>
    <col min="10749" max="10749" width="2" style="208" customWidth="1"/>
    <col min="10750" max="10750" width="14.26953125" style="208" customWidth="1"/>
    <col min="10751" max="10751" width="14.81640625" style="208" customWidth="1"/>
    <col min="10752" max="10752" width="13.1796875" style="208" customWidth="1"/>
    <col min="10753" max="10753" width="6.54296875" style="208" customWidth="1"/>
    <col min="10754" max="10754" width="12.7265625" style="208" customWidth="1"/>
    <col min="10755" max="10755" width="13.26953125" style="208" customWidth="1"/>
    <col min="10756" max="10756" width="5.1796875" style="208" customWidth="1"/>
    <col min="10757" max="10757" width="4.7265625" style="208" customWidth="1"/>
    <col min="10758" max="10758" width="5" style="208" bestFit="1" customWidth="1"/>
    <col min="10759" max="10759" width="11" style="208" customWidth="1"/>
    <col min="10760" max="10760" width="12.26953125" style="208" customWidth="1"/>
    <col min="10761" max="10761" width="13.7265625" style="208" customWidth="1"/>
    <col min="10762" max="10762" width="5" style="208" customWidth="1"/>
    <col min="10763" max="10763" width="5.26953125" style="208" customWidth="1"/>
    <col min="10764" max="10764" width="5" style="208" bestFit="1" customWidth="1"/>
    <col min="10765" max="10765" width="11" style="208" customWidth="1"/>
    <col min="10766" max="10766" width="6.7265625" style="208" customWidth="1"/>
    <col min="10767" max="10767" width="13.26953125" style="208" customWidth="1"/>
    <col min="10768" max="10768" width="0" style="208" hidden="1" customWidth="1"/>
    <col min="10769" max="10769" width="13.7265625" style="208" customWidth="1"/>
    <col min="10770" max="11001" width="9.1796875" style="208"/>
    <col min="11002" max="11002" width="3" style="208" bestFit="1" customWidth="1"/>
    <col min="11003" max="11003" width="11.54296875" style="208" customWidth="1"/>
    <col min="11004" max="11004" width="0" style="208" hidden="1" customWidth="1"/>
    <col min="11005" max="11005" width="2" style="208" customWidth="1"/>
    <col min="11006" max="11006" width="14.26953125" style="208" customWidth="1"/>
    <col min="11007" max="11007" width="14.81640625" style="208" customWidth="1"/>
    <col min="11008" max="11008" width="13.1796875" style="208" customWidth="1"/>
    <col min="11009" max="11009" width="6.54296875" style="208" customWidth="1"/>
    <col min="11010" max="11010" width="12.7265625" style="208" customWidth="1"/>
    <col min="11011" max="11011" width="13.26953125" style="208" customWidth="1"/>
    <col min="11012" max="11012" width="5.1796875" style="208" customWidth="1"/>
    <col min="11013" max="11013" width="4.7265625" style="208" customWidth="1"/>
    <col min="11014" max="11014" width="5" style="208" bestFit="1" customWidth="1"/>
    <col min="11015" max="11015" width="11" style="208" customWidth="1"/>
    <col min="11016" max="11016" width="12.26953125" style="208" customWidth="1"/>
    <col min="11017" max="11017" width="13.7265625" style="208" customWidth="1"/>
    <col min="11018" max="11018" width="5" style="208" customWidth="1"/>
    <col min="11019" max="11019" width="5.26953125" style="208" customWidth="1"/>
    <col min="11020" max="11020" width="5" style="208" bestFit="1" customWidth="1"/>
    <col min="11021" max="11021" width="11" style="208" customWidth="1"/>
    <col min="11022" max="11022" width="6.7265625" style="208" customWidth="1"/>
    <col min="11023" max="11023" width="13.26953125" style="208" customWidth="1"/>
    <col min="11024" max="11024" width="0" style="208" hidden="1" customWidth="1"/>
    <col min="11025" max="11025" width="13.7265625" style="208" customWidth="1"/>
    <col min="11026" max="11257" width="9.1796875" style="208"/>
    <col min="11258" max="11258" width="3" style="208" bestFit="1" customWidth="1"/>
    <col min="11259" max="11259" width="11.54296875" style="208" customWidth="1"/>
    <col min="11260" max="11260" width="0" style="208" hidden="1" customWidth="1"/>
    <col min="11261" max="11261" width="2" style="208" customWidth="1"/>
    <col min="11262" max="11262" width="14.26953125" style="208" customWidth="1"/>
    <col min="11263" max="11263" width="14.81640625" style="208" customWidth="1"/>
    <col min="11264" max="11264" width="13.1796875" style="208" customWidth="1"/>
    <col min="11265" max="11265" width="6.54296875" style="208" customWidth="1"/>
    <col min="11266" max="11266" width="12.7265625" style="208" customWidth="1"/>
    <col min="11267" max="11267" width="13.26953125" style="208" customWidth="1"/>
    <col min="11268" max="11268" width="5.1796875" style="208" customWidth="1"/>
    <col min="11269" max="11269" width="4.7265625" style="208" customWidth="1"/>
    <col min="11270" max="11270" width="5" style="208" bestFit="1" customWidth="1"/>
    <col min="11271" max="11271" width="11" style="208" customWidth="1"/>
    <col min="11272" max="11272" width="12.26953125" style="208" customWidth="1"/>
    <col min="11273" max="11273" width="13.7265625" style="208" customWidth="1"/>
    <col min="11274" max="11274" width="5" style="208" customWidth="1"/>
    <col min="11275" max="11275" width="5.26953125" style="208" customWidth="1"/>
    <col min="11276" max="11276" width="5" style="208" bestFit="1" customWidth="1"/>
    <col min="11277" max="11277" width="11" style="208" customWidth="1"/>
    <col min="11278" max="11278" width="6.7265625" style="208" customWidth="1"/>
    <col min="11279" max="11279" width="13.26953125" style="208" customWidth="1"/>
    <col min="11280" max="11280" width="0" style="208" hidden="1" customWidth="1"/>
    <col min="11281" max="11281" width="13.7265625" style="208" customWidth="1"/>
    <col min="11282" max="11513" width="9.1796875" style="208"/>
    <col min="11514" max="11514" width="3" style="208" bestFit="1" customWidth="1"/>
    <col min="11515" max="11515" width="11.54296875" style="208" customWidth="1"/>
    <col min="11516" max="11516" width="0" style="208" hidden="1" customWidth="1"/>
    <col min="11517" max="11517" width="2" style="208" customWidth="1"/>
    <col min="11518" max="11518" width="14.26953125" style="208" customWidth="1"/>
    <col min="11519" max="11519" width="14.81640625" style="208" customWidth="1"/>
    <col min="11520" max="11520" width="13.1796875" style="208" customWidth="1"/>
    <col min="11521" max="11521" width="6.54296875" style="208" customWidth="1"/>
    <col min="11522" max="11522" width="12.7265625" style="208" customWidth="1"/>
    <col min="11523" max="11523" width="13.26953125" style="208" customWidth="1"/>
    <col min="11524" max="11524" width="5.1796875" style="208" customWidth="1"/>
    <col min="11525" max="11525" width="4.7265625" style="208" customWidth="1"/>
    <col min="11526" max="11526" width="5" style="208" bestFit="1" customWidth="1"/>
    <col min="11527" max="11527" width="11" style="208" customWidth="1"/>
    <col min="11528" max="11528" width="12.26953125" style="208" customWidth="1"/>
    <col min="11529" max="11529" width="13.7265625" style="208" customWidth="1"/>
    <col min="11530" max="11530" width="5" style="208" customWidth="1"/>
    <col min="11531" max="11531" width="5.26953125" style="208" customWidth="1"/>
    <col min="11532" max="11532" width="5" style="208" bestFit="1" customWidth="1"/>
    <col min="11533" max="11533" width="11" style="208" customWidth="1"/>
    <col min="11534" max="11534" width="6.7265625" style="208" customWidth="1"/>
    <col min="11535" max="11535" width="13.26953125" style="208" customWidth="1"/>
    <col min="11536" max="11536" width="0" style="208" hidden="1" customWidth="1"/>
    <col min="11537" max="11537" width="13.7265625" style="208" customWidth="1"/>
    <col min="11538" max="11769" width="9.1796875" style="208"/>
    <col min="11770" max="11770" width="3" style="208" bestFit="1" customWidth="1"/>
    <col min="11771" max="11771" width="11.54296875" style="208" customWidth="1"/>
    <col min="11772" max="11772" width="0" style="208" hidden="1" customWidth="1"/>
    <col min="11773" max="11773" width="2" style="208" customWidth="1"/>
    <col min="11774" max="11774" width="14.26953125" style="208" customWidth="1"/>
    <col min="11775" max="11775" width="14.81640625" style="208" customWidth="1"/>
    <col min="11776" max="11776" width="13.1796875" style="208" customWidth="1"/>
    <col min="11777" max="11777" width="6.54296875" style="208" customWidth="1"/>
    <col min="11778" max="11778" width="12.7265625" style="208" customWidth="1"/>
    <col min="11779" max="11779" width="13.26953125" style="208" customWidth="1"/>
    <col min="11780" max="11780" width="5.1796875" style="208" customWidth="1"/>
    <col min="11781" max="11781" width="4.7265625" style="208" customWidth="1"/>
    <col min="11782" max="11782" width="5" style="208" bestFit="1" customWidth="1"/>
    <col min="11783" max="11783" width="11" style="208" customWidth="1"/>
    <col min="11784" max="11784" width="12.26953125" style="208" customWidth="1"/>
    <col min="11785" max="11785" width="13.7265625" style="208" customWidth="1"/>
    <col min="11786" max="11786" width="5" style="208" customWidth="1"/>
    <col min="11787" max="11787" width="5.26953125" style="208" customWidth="1"/>
    <col min="11788" max="11788" width="5" style="208" bestFit="1" customWidth="1"/>
    <col min="11789" max="11789" width="11" style="208" customWidth="1"/>
    <col min="11790" max="11790" width="6.7265625" style="208" customWidth="1"/>
    <col min="11791" max="11791" width="13.26953125" style="208" customWidth="1"/>
    <col min="11792" max="11792" width="0" style="208" hidden="1" customWidth="1"/>
    <col min="11793" max="11793" width="13.7265625" style="208" customWidth="1"/>
    <col min="11794" max="12025" width="9.1796875" style="208"/>
    <col min="12026" max="12026" width="3" style="208" bestFit="1" customWidth="1"/>
    <col min="12027" max="12027" width="11.54296875" style="208" customWidth="1"/>
    <col min="12028" max="12028" width="0" style="208" hidden="1" customWidth="1"/>
    <col min="12029" max="12029" width="2" style="208" customWidth="1"/>
    <col min="12030" max="12030" width="14.26953125" style="208" customWidth="1"/>
    <col min="12031" max="12031" width="14.81640625" style="208" customWidth="1"/>
    <col min="12032" max="12032" width="13.1796875" style="208" customWidth="1"/>
    <col min="12033" max="12033" width="6.54296875" style="208" customWidth="1"/>
    <col min="12034" max="12034" width="12.7265625" style="208" customWidth="1"/>
    <col min="12035" max="12035" width="13.26953125" style="208" customWidth="1"/>
    <col min="12036" max="12036" width="5.1796875" style="208" customWidth="1"/>
    <col min="12037" max="12037" width="4.7265625" style="208" customWidth="1"/>
    <col min="12038" max="12038" width="5" style="208" bestFit="1" customWidth="1"/>
    <col min="12039" max="12039" width="11" style="208" customWidth="1"/>
    <col min="12040" max="12040" width="12.26953125" style="208" customWidth="1"/>
    <col min="12041" max="12041" width="13.7265625" style="208" customWidth="1"/>
    <col min="12042" max="12042" width="5" style="208" customWidth="1"/>
    <col min="12043" max="12043" width="5.26953125" style="208" customWidth="1"/>
    <col min="12044" max="12044" width="5" style="208" bestFit="1" customWidth="1"/>
    <col min="12045" max="12045" width="11" style="208" customWidth="1"/>
    <col min="12046" max="12046" width="6.7265625" style="208" customWidth="1"/>
    <col min="12047" max="12047" width="13.26953125" style="208" customWidth="1"/>
    <col min="12048" max="12048" width="0" style="208" hidden="1" customWidth="1"/>
    <col min="12049" max="12049" width="13.7265625" style="208" customWidth="1"/>
    <col min="12050" max="12281" width="9.1796875" style="208"/>
    <col min="12282" max="12282" width="3" style="208" bestFit="1" customWidth="1"/>
    <col min="12283" max="12283" width="11.54296875" style="208" customWidth="1"/>
    <col min="12284" max="12284" width="0" style="208" hidden="1" customWidth="1"/>
    <col min="12285" max="12285" width="2" style="208" customWidth="1"/>
    <col min="12286" max="12286" width="14.26953125" style="208" customWidth="1"/>
    <col min="12287" max="12287" width="14.81640625" style="208" customWidth="1"/>
    <col min="12288" max="12288" width="13.1796875" style="208" customWidth="1"/>
    <col min="12289" max="12289" width="6.54296875" style="208" customWidth="1"/>
    <col min="12290" max="12290" width="12.7265625" style="208" customWidth="1"/>
    <col min="12291" max="12291" width="13.26953125" style="208" customWidth="1"/>
    <col min="12292" max="12292" width="5.1796875" style="208" customWidth="1"/>
    <col min="12293" max="12293" width="4.7265625" style="208" customWidth="1"/>
    <col min="12294" max="12294" width="5" style="208" bestFit="1" customWidth="1"/>
    <col min="12295" max="12295" width="11" style="208" customWidth="1"/>
    <col min="12296" max="12296" width="12.26953125" style="208" customWidth="1"/>
    <col min="12297" max="12297" width="13.7265625" style="208" customWidth="1"/>
    <col min="12298" max="12298" width="5" style="208" customWidth="1"/>
    <col min="12299" max="12299" width="5.26953125" style="208" customWidth="1"/>
    <col min="12300" max="12300" width="5" style="208" bestFit="1" customWidth="1"/>
    <col min="12301" max="12301" width="11" style="208" customWidth="1"/>
    <col min="12302" max="12302" width="6.7265625" style="208" customWidth="1"/>
    <col min="12303" max="12303" width="13.26953125" style="208" customWidth="1"/>
    <col min="12304" max="12304" width="0" style="208" hidden="1" customWidth="1"/>
    <col min="12305" max="12305" width="13.7265625" style="208" customWidth="1"/>
    <col min="12306" max="12537" width="9.1796875" style="208"/>
    <col min="12538" max="12538" width="3" style="208" bestFit="1" customWidth="1"/>
    <col min="12539" max="12539" width="11.54296875" style="208" customWidth="1"/>
    <col min="12540" max="12540" width="0" style="208" hidden="1" customWidth="1"/>
    <col min="12541" max="12541" width="2" style="208" customWidth="1"/>
    <col min="12542" max="12542" width="14.26953125" style="208" customWidth="1"/>
    <col min="12543" max="12543" width="14.81640625" style="208" customWidth="1"/>
    <col min="12544" max="12544" width="13.1796875" style="208" customWidth="1"/>
    <col min="12545" max="12545" width="6.54296875" style="208" customWidth="1"/>
    <col min="12546" max="12546" width="12.7265625" style="208" customWidth="1"/>
    <col min="12547" max="12547" width="13.26953125" style="208" customWidth="1"/>
    <col min="12548" max="12548" width="5.1796875" style="208" customWidth="1"/>
    <col min="12549" max="12549" width="4.7265625" style="208" customWidth="1"/>
    <col min="12550" max="12550" width="5" style="208" bestFit="1" customWidth="1"/>
    <col min="12551" max="12551" width="11" style="208" customWidth="1"/>
    <col min="12552" max="12552" width="12.26953125" style="208" customWidth="1"/>
    <col min="12553" max="12553" width="13.7265625" style="208" customWidth="1"/>
    <col min="12554" max="12554" width="5" style="208" customWidth="1"/>
    <col min="12555" max="12555" width="5.26953125" style="208" customWidth="1"/>
    <col min="12556" max="12556" width="5" style="208" bestFit="1" customWidth="1"/>
    <col min="12557" max="12557" width="11" style="208" customWidth="1"/>
    <col min="12558" max="12558" width="6.7265625" style="208" customWidth="1"/>
    <col min="12559" max="12559" width="13.26953125" style="208" customWidth="1"/>
    <col min="12560" max="12560" width="0" style="208" hidden="1" customWidth="1"/>
    <col min="12561" max="12561" width="13.7265625" style="208" customWidth="1"/>
    <col min="12562" max="12793" width="9.1796875" style="208"/>
    <col min="12794" max="12794" width="3" style="208" bestFit="1" customWidth="1"/>
    <col min="12795" max="12795" width="11.54296875" style="208" customWidth="1"/>
    <col min="12796" max="12796" width="0" style="208" hidden="1" customWidth="1"/>
    <col min="12797" max="12797" width="2" style="208" customWidth="1"/>
    <col min="12798" max="12798" width="14.26953125" style="208" customWidth="1"/>
    <col min="12799" max="12799" width="14.81640625" style="208" customWidth="1"/>
    <col min="12800" max="12800" width="13.1796875" style="208" customWidth="1"/>
    <col min="12801" max="12801" width="6.54296875" style="208" customWidth="1"/>
    <col min="12802" max="12802" width="12.7265625" style="208" customWidth="1"/>
    <col min="12803" max="12803" width="13.26953125" style="208" customWidth="1"/>
    <col min="12804" max="12804" width="5.1796875" style="208" customWidth="1"/>
    <col min="12805" max="12805" width="4.7265625" style="208" customWidth="1"/>
    <col min="12806" max="12806" width="5" style="208" bestFit="1" customWidth="1"/>
    <col min="12807" max="12807" width="11" style="208" customWidth="1"/>
    <col min="12808" max="12808" width="12.26953125" style="208" customWidth="1"/>
    <col min="12809" max="12809" width="13.7265625" style="208" customWidth="1"/>
    <col min="12810" max="12810" width="5" style="208" customWidth="1"/>
    <col min="12811" max="12811" width="5.26953125" style="208" customWidth="1"/>
    <col min="12812" max="12812" width="5" style="208" bestFit="1" customWidth="1"/>
    <col min="12813" max="12813" width="11" style="208" customWidth="1"/>
    <col min="12814" max="12814" width="6.7265625" style="208" customWidth="1"/>
    <col min="12815" max="12815" width="13.26953125" style="208" customWidth="1"/>
    <col min="12816" max="12816" width="0" style="208" hidden="1" customWidth="1"/>
    <col min="12817" max="12817" width="13.7265625" style="208" customWidth="1"/>
    <col min="12818" max="13049" width="9.1796875" style="208"/>
    <col min="13050" max="13050" width="3" style="208" bestFit="1" customWidth="1"/>
    <col min="13051" max="13051" width="11.54296875" style="208" customWidth="1"/>
    <col min="13052" max="13052" width="0" style="208" hidden="1" customWidth="1"/>
    <col min="13053" max="13053" width="2" style="208" customWidth="1"/>
    <col min="13054" max="13054" width="14.26953125" style="208" customWidth="1"/>
    <col min="13055" max="13055" width="14.81640625" style="208" customWidth="1"/>
    <col min="13056" max="13056" width="13.1796875" style="208" customWidth="1"/>
    <col min="13057" max="13057" width="6.54296875" style="208" customWidth="1"/>
    <col min="13058" max="13058" width="12.7265625" style="208" customWidth="1"/>
    <col min="13059" max="13059" width="13.26953125" style="208" customWidth="1"/>
    <col min="13060" max="13060" width="5.1796875" style="208" customWidth="1"/>
    <col min="13061" max="13061" width="4.7265625" style="208" customWidth="1"/>
    <col min="13062" max="13062" width="5" style="208" bestFit="1" customWidth="1"/>
    <col min="13063" max="13063" width="11" style="208" customWidth="1"/>
    <col min="13064" max="13064" width="12.26953125" style="208" customWidth="1"/>
    <col min="13065" max="13065" width="13.7265625" style="208" customWidth="1"/>
    <col min="13066" max="13066" width="5" style="208" customWidth="1"/>
    <col min="13067" max="13067" width="5.26953125" style="208" customWidth="1"/>
    <col min="13068" max="13068" width="5" style="208" bestFit="1" customWidth="1"/>
    <col min="13069" max="13069" width="11" style="208" customWidth="1"/>
    <col min="13070" max="13070" width="6.7265625" style="208" customWidth="1"/>
    <col min="13071" max="13071" width="13.26953125" style="208" customWidth="1"/>
    <col min="13072" max="13072" width="0" style="208" hidden="1" customWidth="1"/>
    <col min="13073" max="13073" width="13.7265625" style="208" customWidth="1"/>
    <col min="13074" max="13305" width="9.1796875" style="208"/>
    <col min="13306" max="13306" width="3" style="208" bestFit="1" customWidth="1"/>
    <col min="13307" max="13307" width="11.54296875" style="208" customWidth="1"/>
    <col min="13308" max="13308" width="0" style="208" hidden="1" customWidth="1"/>
    <col min="13309" max="13309" width="2" style="208" customWidth="1"/>
    <col min="13310" max="13310" width="14.26953125" style="208" customWidth="1"/>
    <col min="13311" max="13311" width="14.81640625" style="208" customWidth="1"/>
    <col min="13312" max="13312" width="13.1796875" style="208" customWidth="1"/>
    <col min="13313" max="13313" width="6.54296875" style="208" customWidth="1"/>
    <col min="13314" max="13314" width="12.7265625" style="208" customWidth="1"/>
    <col min="13315" max="13315" width="13.26953125" style="208" customWidth="1"/>
    <col min="13316" max="13316" width="5.1796875" style="208" customWidth="1"/>
    <col min="13317" max="13317" width="4.7265625" style="208" customWidth="1"/>
    <col min="13318" max="13318" width="5" style="208" bestFit="1" customWidth="1"/>
    <col min="13319" max="13319" width="11" style="208" customWidth="1"/>
    <col min="13320" max="13320" width="12.26953125" style="208" customWidth="1"/>
    <col min="13321" max="13321" width="13.7265625" style="208" customWidth="1"/>
    <col min="13322" max="13322" width="5" style="208" customWidth="1"/>
    <col min="13323" max="13323" width="5.26953125" style="208" customWidth="1"/>
    <col min="13324" max="13324" width="5" style="208" bestFit="1" customWidth="1"/>
    <col min="13325" max="13325" width="11" style="208" customWidth="1"/>
    <col min="13326" max="13326" width="6.7265625" style="208" customWidth="1"/>
    <col min="13327" max="13327" width="13.26953125" style="208" customWidth="1"/>
    <col min="13328" max="13328" width="0" style="208" hidden="1" customWidth="1"/>
    <col min="13329" max="13329" width="13.7265625" style="208" customWidth="1"/>
    <col min="13330" max="13561" width="9.1796875" style="208"/>
    <col min="13562" max="13562" width="3" style="208" bestFit="1" customWidth="1"/>
    <col min="13563" max="13563" width="11.54296875" style="208" customWidth="1"/>
    <col min="13564" max="13564" width="0" style="208" hidden="1" customWidth="1"/>
    <col min="13565" max="13565" width="2" style="208" customWidth="1"/>
    <col min="13566" max="13566" width="14.26953125" style="208" customWidth="1"/>
    <col min="13567" max="13567" width="14.81640625" style="208" customWidth="1"/>
    <col min="13568" max="13568" width="13.1796875" style="208" customWidth="1"/>
    <col min="13569" max="13569" width="6.54296875" style="208" customWidth="1"/>
    <col min="13570" max="13570" width="12.7265625" style="208" customWidth="1"/>
    <col min="13571" max="13571" width="13.26953125" style="208" customWidth="1"/>
    <col min="13572" max="13572" width="5.1796875" style="208" customWidth="1"/>
    <col min="13573" max="13573" width="4.7265625" style="208" customWidth="1"/>
    <col min="13574" max="13574" width="5" style="208" bestFit="1" customWidth="1"/>
    <col min="13575" max="13575" width="11" style="208" customWidth="1"/>
    <col min="13576" max="13576" width="12.26953125" style="208" customWidth="1"/>
    <col min="13577" max="13577" width="13.7265625" style="208" customWidth="1"/>
    <col min="13578" max="13578" width="5" style="208" customWidth="1"/>
    <col min="13579" max="13579" width="5.26953125" style="208" customWidth="1"/>
    <col min="13580" max="13580" width="5" style="208" bestFit="1" customWidth="1"/>
    <col min="13581" max="13581" width="11" style="208" customWidth="1"/>
    <col min="13582" max="13582" width="6.7265625" style="208" customWidth="1"/>
    <col min="13583" max="13583" width="13.26953125" style="208" customWidth="1"/>
    <col min="13584" max="13584" width="0" style="208" hidden="1" customWidth="1"/>
    <col min="13585" max="13585" width="13.7265625" style="208" customWidth="1"/>
    <col min="13586" max="13817" width="9.1796875" style="208"/>
    <col min="13818" max="13818" width="3" style="208" bestFit="1" customWidth="1"/>
    <col min="13819" max="13819" width="11.54296875" style="208" customWidth="1"/>
    <col min="13820" max="13820" width="0" style="208" hidden="1" customWidth="1"/>
    <col min="13821" max="13821" width="2" style="208" customWidth="1"/>
    <col min="13822" max="13822" width="14.26953125" style="208" customWidth="1"/>
    <col min="13823" max="13823" width="14.81640625" style="208" customWidth="1"/>
    <col min="13824" max="13824" width="13.1796875" style="208" customWidth="1"/>
    <col min="13825" max="13825" width="6.54296875" style="208" customWidth="1"/>
    <col min="13826" max="13826" width="12.7265625" style="208" customWidth="1"/>
    <col min="13827" max="13827" width="13.26953125" style="208" customWidth="1"/>
    <col min="13828" max="13828" width="5.1796875" style="208" customWidth="1"/>
    <col min="13829" max="13829" width="4.7265625" style="208" customWidth="1"/>
    <col min="13830" max="13830" width="5" style="208" bestFit="1" customWidth="1"/>
    <col min="13831" max="13831" width="11" style="208" customWidth="1"/>
    <col min="13832" max="13832" width="12.26953125" style="208" customWidth="1"/>
    <col min="13833" max="13833" width="13.7265625" style="208" customWidth="1"/>
    <col min="13834" max="13834" width="5" style="208" customWidth="1"/>
    <col min="13835" max="13835" width="5.26953125" style="208" customWidth="1"/>
    <col min="13836" max="13836" width="5" style="208" bestFit="1" customWidth="1"/>
    <col min="13837" max="13837" width="11" style="208" customWidth="1"/>
    <col min="13838" max="13838" width="6.7265625" style="208" customWidth="1"/>
    <col min="13839" max="13839" width="13.26953125" style="208" customWidth="1"/>
    <col min="13840" max="13840" width="0" style="208" hidden="1" customWidth="1"/>
    <col min="13841" max="13841" width="13.7265625" style="208" customWidth="1"/>
    <col min="13842" max="14073" width="9.1796875" style="208"/>
    <col min="14074" max="14074" width="3" style="208" bestFit="1" customWidth="1"/>
    <col min="14075" max="14075" width="11.54296875" style="208" customWidth="1"/>
    <col min="14076" max="14076" width="0" style="208" hidden="1" customWidth="1"/>
    <col min="14077" max="14077" width="2" style="208" customWidth="1"/>
    <col min="14078" max="14078" width="14.26953125" style="208" customWidth="1"/>
    <col min="14079" max="14079" width="14.81640625" style="208" customWidth="1"/>
    <col min="14080" max="14080" width="13.1796875" style="208" customWidth="1"/>
    <col min="14081" max="14081" width="6.54296875" style="208" customWidth="1"/>
    <col min="14082" max="14082" width="12.7265625" style="208" customWidth="1"/>
    <col min="14083" max="14083" width="13.26953125" style="208" customWidth="1"/>
    <col min="14084" max="14084" width="5.1796875" style="208" customWidth="1"/>
    <col min="14085" max="14085" width="4.7265625" style="208" customWidth="1"/>
    <col min="14086" max="14086" width="5" style="208" bestFit="1" customWidth="1"/>
    <col min="14087" max="14087" width="11" style="208" customWidth="1"/>
    <col min="14088" max="14088" width="12.26953125" style="208" customWidth="1"/>
    <col min="14089" max="14089" width="13.7265625" style="208" customWidth="1"/>
    <col min="14090" max="14090" width="5" style="208" customWidth="1"/>
    <col min="14091" max="14091" width="5.26953125" style="208" customWidth="1"/>
    <col min="14092" max="14092" width="5" style="208" bestFit="1" customWidth="1"/>
    <col min="14093" max="14093" width="11" style="208" customWidth="1"/>
    <col min="14094" max="14094" width="6.7265625" style="208" customWidth="1"/>
    <col min="14095" max="14095" width="13.26953125" style="208" customWidth="1"/>
    <col min="14096" max="14096" width="0" style="208" hidden="1" customWidth="1"/>
    <col min="14097" max="14097" width="13.7265625" style="208" customWidth="1"/>
    <col min="14098" max="14329" width="9.1796875" style="208"/>
    <col min="14330" max="14330" width="3" style="208" bestFit="1" customWidth="1"/>
    <col min="14331" max="14331" width="11.54296875" style="208" customWidth="1"/>
    <col min="14332" max="14332" width="0" style="208" hidden="1" customWidth="1"/>
    <col min="14333" max="14333" width="2" style="208" customWidth="1"/>
    <col min="14334" max="14334" width="14.26953125" style="208" customWidth="1"/>
    <col min="14335" max="14335" width="14.81640625" style="208" customWidth="1"/>
    <col min="14336" max="14336" width="13.1796875" style="208" customWidth="1"/>
    <col min="14337" max="14337" width="6.54296875" style="208" customWidth="1"/>
    <col min="14338" max="14338" width="12.7265625" style="208" customWidth="1"/>
    <col min="14339" max="14339" width="13.26953125" style="208" customWidth="1"/>
    <col min="14340" max="14340" width="5.1796875" style="208" customWidth="1"/>
    <col min="14341" max="14341" width="4.7265625" style="208" customWidth="1"/>
    <col min="14342" max="14342" width="5" style="208" bestFit="1" customWidth="1"/>
    <col min="14343" max="14343" width="11" style="208" customWidth="1"/>
    <col min="14344" max="14344" width="12.26953125" style="208" customWidth="1"/>
    <col min="14345" max="14345" width="13.7265625" style="208" customWidth="1"/>
    <col min="14346" max="14346" width="5" style="208" customWidth="1"/>
    <col min="14347" max="14347" width="5.26953125" style="208" customWidth="1"/>
    <col min="14348" max="14348" width="5" style="208" bestFit="1" customWidth="1"/>
    <col min="14349" max="14349" width="11" style="208" customWidth="1"/>
    <col min="14350" max="14350" width="6.7265625" style="208" customWidth="1"/>
    <col min="14351" max="14351" width="13.26953125" style="208" customWidth="1"/>
    <col min="14352" max="14352" width="0" style="208" hidden="1" customWidth="1"/>
    <col min="14353" max="14353" width="13.7265625" style="208" customWidth="1"/>
    <col min="14354" max="14585" width="9.1796875" style="208"/>
    <col min="14586" max="14586" width="3" style="208" bestFit="1" customWidth="1"/>
    <col min="14587" max="14587" width="11.54296875" style="208" customWidth="1"/>
    <col min="14588" max="14588" width="0" style="208" hidden="1" customWidth="1"/>
    <col min="14589" max="14589" width="2" style="208" customWidth="1"/>
    <col min="14590" max="14590" width="14.26953125" style="208" customWidth="1"/>
    <col min="14591" max="14591" width="14.81640625" style="208" customWidth="1"/>
    <col min="14592" max="14592" width="13.1796875" style="208" customWidth="1"/>
    <col min="14593" max="14593" width="6.54296875" style="208" customWidth="1"/>
    <col min="14594" max="14594" width="12.7265625" style="208" customWidth="1"/>
    <col min="14595" max="14595" width="13.26953125" style="208" customWidth="1"/>
    <col min="14596" max="14596" width="5.1796875" style="208" customWidth="1"/>
    <col min="14597" max="14597" width="4.7265625" style="208" customWidth="1"/>
    <col min="14598" max="14598" width="5" style="208" bestFit="1" customWidth="1"/>
    <col min="14599" max="14599" width="11" style="208" customWidth="1"/>
    <col min="14600" max="14600" width="12.26953125" style="208" customWidth="1"/>
    <col min="14601" max="14601" width="13.7265625" style="208" customWidth="1"/>
    <col min="14602" max="14602" width="5" style="208" customWidth="1"/>
    <col min="14603" max="14603" width="5.26953125" style="208" customWidth="1"/>
    <col min="14604" max="14604" width="5" style="208" bestFit="1" customWidth="1"/>
    <col min="14605" max="14605" width="11" style="208" customWidth="1"/>
    <col min="14606" max="14606" width="6.7265625" style="208" customWidth="1"/>
    <col min="14607" max="14607" width="13.26953125" style="208" customWidth="1"/>
    <col min="14608" max="14608" width="0" style="208" hidden="1" customWidth="1"/>
    <col min="14609" max="14609" width="13.7265625" style="208" customWidth="1"/>
    <col min="14610" max="14841" width="9.1796875" style="208"/>
    <col min="14842" max="14842" width="3" style="208" bestFit="1" customWidth="1"/>
    <col min="14843" max="14843" width="11.54296875" style="208" customWidth="1"/>
    <col min="14844" max="14844" width="0" style="208" hidden="1" customWidth="1"/>
    <col min="14845" max="14845" width="2" style="208" customWidth="1"/>
    <col min="14846" max="14846" width="14.26953125" style="208" customWidth="1"/>
    <col min="14847" max="14847" width="14.81640625" style="208" customWidth="1"/>
    <col min="14848" max="14848" width="13.1796875" style="208" customWidth="1"/>
    <col min="14849" max="14849" width="6.54296875" style="208" customWidth="1"/>
    <col min="14850" max="14850" width="12.7265625" style="208" customWidth="1"/>
    <col min="14851" max="14851" width="13.26953125" style="208" customWidth="1"/>
    <col min="14852" max="14852" width="5.1796875" style="208" customWidth="1"/>
    <col min="14853" max="14853" width="4.7265625" style="208" customWidth="1"/>
    <col min="14854" max="14854" width="5" style="208" bestFit="1" customWidth="1"/>
    <col min="14855" max="14855" width="11" style="208" customWidth="1"/>
    <col min="14856" max="14856" width="12.26953125" style="208" customWidth="1"/>
    <col min="14857" max="14857" width="13.7265625" style="208" customWidth="1"/>
    <col min="14858" max="14858" width="5" style="208" customWidth="1"/>
    <col min="14859" max="14859" width="5.26953125" style="208" customWidth="1"/>
    <col min="14860" max="14860" width="5" style="208" bestFit="1" customWidth="1"/>
    <col min="14861" max="14861" width="11" style="208" customWidth="1"/>
    <col min="14862" max="14862" width="6.7265625" style="208" customWidth="1"/>
    <col min="14863" max="14863" width="13.26953125" style="208" customWidth="1"/>
    <col min="14864" max="14864" width="0" style="208" hidden="1" customWidth="1"/>
    <col min="14865" max="14865" width="13.7265625" style="208" customWidth="1"/>
    <col min="14866" max="15097" width="9.1796875" style="208"/>
    <col min="15098" max="15098" width="3" style="208" bestFit="1" customWidth="1"/>
    <col min="15099" max="15099" width="11.54296875" style="208" customWidth="1"/>
    <col min="15100" max="15100" width="0" style="208" hidden="1" customWidth="1"/>
    <col min="15101" max="15101" width="2" style="208" customWidth="1"/>
    <col min="15102" max="15102" width="14.26953125" style="208" customWidth="1"/>
    <col min="15103" max="15103" width="14.81640625" style="208" customWidth="1"/>
    <col min="15104" max="15104" width="13.1796875" style="208" customWidth="1"/>
    <col min="15105" max="15105" width="6.54296875" style="208" customWidth="1"/>
    <col min="15106" max="15106" width="12.7265625" style="208" customWidth="1"/>
    <col min="15107" max="15107" width="13.26953125" style="208" customWidth="1"/>
    <col min="15108" max="15108" width="5.1796875" style="208" customWidth="1"/>
    <col min="15109" max="15109" width="4.7265625" style="208" customWidth="1"/>
    <col min="15110" max="15110" width="5" style="208" bestFit="1" customWidth="1"/>
    <col min="15111" max="15111" width="11" style="208" customWidth="1"/>
    <col min="15112" max="15112" width="12.26953125" style="208" customWidth="1"/>
    <col min="15113" max="15113" width="13.7265625" style="208" customWidth="1"/>
    <col min="15114" max="15114" width="5" style="208" customWidth="1"/>
    <col min="15115" max="15115" width="5.26953125" style="208" customWidth="1"/>
    <col min="15116" max="15116" width="5" style="208" bestFit="1" customWidth="1"/>
    <col min="15117" max="15117" width="11" style="208" customWidth="1"/>
    <col min="15118" max="15118" width="6.7265625" style="208" customWidth="1"/>
    <col min="15119" max="15119" width="13.26953125" style="208" customWidth="1"/>
    <col min="15120" max="15120" width="0" style="208" hidden="1" customWidth="1"/>
    <col min="15121" max="15121" width="13.7265625" style="208" customWidth="1"/>
    <col min="15122" max="15353" width="9.1796875" style="208"/>
    <col min="15354" max="15354" width="3" style="208" bestFit="1" customWidth="1"/>
    <col min="15355" max="15355" width="11.54296875" style="208" customWidth="1"/>
    <col min="15356" max="15356" width="0" style="208" hidden="1" customWidth="1"/>
    <col min="15357" max="15357" width="2" style="208" customWidth="1"/>
    <col min="15358" max="15358" width="14.26953125" style="208" customWidth="1"/>
    <col min="15359" max="15359" width="14.81640625" style="208" customWidth="1"/>
    <col min="15360" max="15360" width="13.1796875" style="208" customWidth="1"/>
    <col min="15361" max="15361" width="6.54296875" style="208" customWidth="1"/>
    <col min="15362" max="15362" width="12.7265625" style="208" customWidth="1"/>
    <col min="15363" max="15363" width="13.26953125" style="208" customWidth="1"/>
    <col min="15364" max="15364" width="5.1796875" style="208" customWidth="1"/>
    <col min="15365" max="15365" width="4.7265625" style="208" customWidth="1"/>
    <col min="15366" max="15366" width="5" style="208" bestFit="1" customWidth="1"/>
    <col min="15367" max="15367" width="11" style="208" customWidth="1"/>
    <col min="15368" max="15368" width="12.26953125" style="208" customWidth="1"/>
    <col min="15369" max="15369" width="13.7265625" style="208" customWidth="1"/>
    <col min="15370" max="15370" width="5" style="208" customWidth="1"/>
    <col min="15371" max="15371" width="5.26953125" style="208" customWidth="1"/>
    <col min="15372" max="15372" width="5" style="208" bestFit="1" customWidth="1"/>
    <col min="15373" max="15373" width="11" style="208" customWidth="1"/>
    <col min="15374" max="15374" width="6.7265625" style="208" customWidth="1"/>
    <col min="15375" max="15375" width="13.26953125" style="208" customWidth="1"/>
    <col min="15376" max="15376" width="0" style="208" hidden="1" customWidth="1"/>
    <col min="15377" max="15377" width="13.7265625" style="208" customWidth="1"/>
    <col min="15378" max="15609" width="9.1796875" style="208"/>
    <col min="15610" max="15610" width="3" style="208" bestFit="1" customWidth="1"/>
    <col min="15611" max="15611" width="11.54296875" style="208" customWidth="1"/>
    <col min="15612" max="15612" width="0" style="208" hidden="1" customWidth="1"/>
    <col min="15613" max="15613" width="2" style="208" customWidth="1"/>
    <col min="15614" max="15614" width="14.26953125" style="208" customWidth="1"/>
    <col min="15615" max="15615" width="14.81640625" style="208" customWidth="1"/>
    <col min="15616" max="15616" width="13.1796875" style="208" customWidth="1"/>
    <col min="15617" max="15617" width="6.54296875" style="208" customWidth="1"/>
    <col min="15618" max="15618" width="12.7265625" style="208" customWidth="1"/>
    <col min="15619" max="15619" width="13.26953125" style="208" customWidth="1"/>
    <col min="15620" max="15620" width="5.1796875" style="208" customWidth="1"/>
    <col min="15621" max="15621" width="4.7265625" style="208" customWidth="1"/>
    <col min="15622" max="15622" width="5" style="208" bestFit="1" customWidth="1"/>
    <col min="15623" max="15623" width="11" style="208" customWidth="1"/>
    <col min="15624" max="15624" width="12.26953125" style="208" customWidth="1"/>
    <col min="15625" max="15625" width="13.7265625" style="208" customWidth="1"/>
    <col min="15626" max="15626" width="5" style="208" customWidth="1"/>
    <col min="15627" max="15627" width="5.26953125" style="208" customWidth="1"/>
    <col min="15628" max="15628" width="5" style="208" bestFit="1" customWidth="1"/>
    <col min="15629" max="15629" width="11" style="208" customWidth="1"/>
    <col min="15630" max="15630" width="6.7265625" style="208" customWidth="1"/>
    <col min="15631" max="15631" width="13.26953125" style="208" customWidth="1"/>
    <col min="15632" max="15632" width="0" style="208" hidden="1" customWidth="1"/>
    <col min="15633" max="15633" width="13.7265625" style="208" customWidth="1"/>
    <col min="15634" max="15865" width="9.1796875" style="208"/>
    <col min="15866" max="15866" width="3" style="208" bestFit="1" customWidth="1"/>
    <col min="15867" max="15867" width="11.54296875" style="208" customWidth="1"/>
    <col min="15868" max="15868" width="0" style="208" hidden="1" customWidth="1"/>
    <col min="15869" max="15869" width="2" style="208" customWidth="1"/>
    <col min="15870" max="15870" width="14.26953125" style="208" customWidth="1"/>
    <col min="15871" max="15871" width="14.81640625" style="208" customWidth="1"/>
    <col min="15872" max="15872" width="13.1796875" style="208" customWidth="1"/>
    <col min="15873" max="15873" width="6.54296875" style="208" customWidth="1"/>
    <col min="15874" max="15874" width="12.7265625" style="208" customWidth="1"/>
    <col min="15875" max="15875" width="13.26953125" style="208" customWidth="1"/>
    <col min="15876" max="15876" width="5.1796875" style="208" customWidth="1"/>
    <col min="15877" max="15877" width="4.7265625" style="208" customWidth="1"/>
    <col min="15878" max="15878" width="5" style="208" bestFit="1" customWidth="1"/>
    <col min="15879" max="15879" width="11" style="208" customWidth="1"/>
    <col min="15880" max="15880" width="12.26953125" style="208" customWidth="1"/>
    <col min="15881" max="15881" width="13.7265625" style="208" customWidth="1"/>
    <col min="15882" max="15882" width="5" style="208" customWidth="1"/>
    <col min="15883" max="15883" width="5.26953125" style="208" customWidth="1"/>
    <col min="15884" max="15884" width="5" style="208" bestFit="1" customWidth="1"/>
    <col min="15885" max="15885" width="11" style="208" customWidth="1"/>
    <col min="15886" max="15886" width="6.7265625" style="208" customWidth="1"/>
    <col min="15887" max="15887" width="13.26953125" style="208" customWidth="1"/>
    <col min="15888" max="15888" width="0" style="208" hidden="1" customWidth="1"/>
    <col min="15889" max="15889" width="13.7265625" style="208" customWidth="1"/>
    <col min="15890" max="16121" width="9.1796875" style="208"/>
    <col min="16122" max="16122" width="3" style="208" bestFit="1" customWidth="1"/>
    <col min="16123" max="16123" width="11.54296875" style="208" customWidth="1"/>
    <col min="16124" max="16124" width="0" style="208" hidden="1" customWidth="1"/>
    <col min="16125" max="16125" width="2" style="208" customWidth="1"/>
    <col min="16126" max="16126" width="14.26953125" style="208" customWidth="1"/>
    <col min="16127" max="16127" width="14.81640625" style="208" customWidth="1"/>
    <col min="16128" max="16128" width="13.1796875" style="208" customWidth="1"/>
    <col min="16129" max="16129" width="6.54296875" style="208" customWidth="1"/>
    <col min="16130" max="16130" width="12.7265625" style="208" customWidth="1"/>
    <col min="16131" max="16131" width="13.26953125" style="208" customWidth="1"/>
    <col min="16132" max="16132" width="5.1796875" style="208" customWidth="1"/>
    <col min="16133" max="16133" width="4.7265625" style="208" customWidth="1"/>
    <col min="16134" max="16134" width="5" style="208" bestFit="1" customWidth="1"/>
    <col min="16135" max="16135" width="11" style="208" customWidth="1"/>
    <col min="16136" max="16136" width="12.26953125" style="208" customWidth="1"/>
    <col min="16137" max="16137" width="13.7265625" style="208" customWidth="1"/>
    <col min="16138" max="16138" width="5" style="208" customWidth="1"/>
    <col min="16139" max="16139" width="5.26953125" style="208" customWidth="1"/>
    <col min="16140" max="16140" width="5" style="208" bestFit="1" customWidth="1"/>
    <col min="16141" max="16141" width="11" style="208" customWidth="1"/>
    <col min="16142" max="16142" width="6.7265625" style="208" customWidth="1"/>
    <col min="16143" max="16143" width="13.26953125" style="208" customWidth="1"/>
    <col min="16144" max="16144" width="0" style="208" hidden="1" customWidth="1"/>
    <col min="16145" max="16145" width="13.7265625" style="208" customWidth="1"/>
    <col min="16146" max="16381" width="9.1796875" style="208"/>
    <col min="16382" max="16384" width="9.1796875" style="208" customWidth="1"/>
  </cols>
  <sheetData>
    <row r="1" spans="1:20" x14ac:dyDescent="0.25">
      <c r="T1" s="209" t="s">
        <v>339</v>
      </c>
    </row>
    <row r="2" spans="1:20" x14ac:dyDescent="0.25">
      <c r="A2" s="740" t="s">
        <v>340</v>
      </c>
      <c r="B2" s="740"/>
      <c r="C2" s="740"/>
      <c r="D2" s="740"/>
      <c r="E2" s="740"/>
      <c r="F2" s="740"/>
      <c r="G2" s="740"/>
      <c r="H2" s="740"/>
      <c r="I2" s="740"/>
      <c r="J2" s="740"/>
      <c r="K2" s="740"/>
      <c r="L2" s="740"/>
      <c r="M2" s="740"/>
      <c r="N2" s="740"/>
      <c r="O2" s="740"/>
      <c r="P2" s="740"/>
      <c r="Q2" s="740"/>
      <c r="R2" s="740"/>
      <c r="S2" s="740"/>
      <c r="T2" s="740"/>
    </row>
    <row r="3" spans="1:20" x14ac:dyDescent="0.25">
      <c r="A3" s="740" t="s">
        <v>311</v>
      </c>
      <c r="B3" s="740"/>
      <c r="C3" s="740"/>
      <c r="D3" s="740"/>
      <c r="E3" s="740"/>
      <c r="F3" s="740"/>
      <c r="G3" s="740"/>
      <c r="H3" s="740"/>
      <c r="I3" s="740"/>
      <c r="J3" s="740"/>
      <c r="K3" s="740"/>
      <c r="L3" s="740"/>
      <c r="M3" s="740"/>
      <c r="N3" s="740"/>
      <c r="O3" s="740"/>
      <c r="P3" s="740"/>
      <c r="Q3" s="740"/>
      <c r="R3" s="740"/>
      <c r="S3" s="740"/>
      <c r="T3" s="740"/>
    </row>
    <row r="4" spans="1:20" x14ac:dyDescent="0.25">
      <c r="A4" s="740" t="s">
        <v>341</v>
      </c>
      <c r="B4" s="740"/>
      <c r="C4" s="740"/>
      <c r="D4" s="740"/>
      <c r="E4" s="740"/>
      <c r="F4" s="740"/>
      <c r="G4" s="740"/>
      <c r="H4" s="740"/>
      <c r="I4" s="740"/>
      <c r="J4" s="740"/>
      <c r="K4" s="740"/>
      <c r="L4" s="740"/>
      <c r="M4" s="740"/>
      <c r="N4" s="740"/>
      <c r="O4" s="740"/>
      <c r="P4" s="740"/>
      <c r="Q4" s="740"/>
      <c r="R4" s="740"/>
      <c r="S4" s="740"/>
      <c r="T4" s="740"/>
    </row>
    <row r="5" spans="1:20" ht="12" thickBot="1" x14ac:dyDescent="0.3"/>
    <row r="6" spans="1:20" s="210" customFormat="1" ht="22.5" customHeight="1" x14ac:dyDescent="0.25">
      <c r="A6" s="741" t="s">
        <v>42</v>
      </c>
      <c r="B6" s="743" t="s">
        <v>313</v>
      </c>
      <c r="C6" s="743" t="s">
        <v>314</v>
      </c>
      <c r="D6" s="743" t="s">
        <v>315</v>
      </c>
      <c r="E6" s="743" t="s">
        <v>136</v>
      </c>
      <c r="F6" s="743"/>
      <c r="G6" s="390" t="s">
        <v>316</v>
      </c>
      <c r="H6" s="767" t="s">
        <v>317</v>
      </c>
      <c r="I6" s="745" t="s">
        <v>318</v>
      </c>
      <c r="J6" s="746"/>
      <c r="K6" s="746"/>
      <c r="L6" s="746"/>
      <c r="M6" s="746"/>
      <c r="N6" s="746"/>
      <c r="O6" s="746"/>
      <c r="P6" s="747"/>
      <c r="Q6" s="748" t="s">
        <v>319</v>
      </c>
      <c r="R6" s="748" t="s">
        <v>342</v>
      </c>
      <c r="S6" s="743" t="s">
        <v>321</v>
      </c>
      <c r="T6" s="769" t="s">
        <v>343</v>
      </c>
    </row>
    <row r="7" spans="1:20" s="210" customFormat="1" ht="35" thickBot="1" x14ac:dyDescent="0.3">
      <c r="A7" s="742"/>
      <c r="B7" s="744"/>
      <c r="C7" s="744"/>
      <c r="D7" s="744"/>
      <c r="E7" s="744"/>
      <c r="F7" s="744"/>
      <c r="G7" s="391" t="s">
        <v>323</v>
      </c>
      <c r="H7" s="768"/>
      <c r="I7" s="750" t="s">
        <v>324</v>
      </c>
      <c r="J7" s="751"/>
      <c r="K7" s="392" t="s">
        <v>72</v>
      </c>
      <c r="L7" s="392" t="s">
        <v>50</v>
      </c>
      <c r="M7" s="391" t="s">
        <v>69</v>
      </c>
      <c r="N7" s="391" t="s">
        <v>50</v>
      </c>
      <c r="O7" s="391" t="s">
        <v>325</v>
      </c>
      <c r="P7" s="391" t="s">
        <v>75</v>
      </c>
      <c r="Q7" s="749"/>
      <c r="R7" s="749"/>
      <c r="S7" s="744"/>
      <c r="T7" s="770"/>
    </row>
    <row r="8" spans="1:20" s="207" customFormat="1" ht="16.5" customHeight="1" thickTop="1" thickBot="1" x14ac:dyDescent="0.3">
      <c r="A8" s="393">
        <v>1</v>
      </c>
      <c r="B8" s="394">
        <v>2</v>
      </c>
      <c r="C8" s="394">
        <v>3</v>
      </c>
      <c r="D8" s="394">
        <v>3</v>
      </c>
      <c r="E8" s="752">
        <v>4</v>
      </c>
      <c r="F8" s="752"/>
      <c r="G8" s="394">
        <v>5</v>
      </c>
      <c r="H8" s="394">
        <v>7</v>
      </c>
      <c r="I8" s="753">
        <v>8</v>
      </c>
      <c r="J8" s="754"/>
      <c r="K8" s="394">
        <v>9</v>
      </c>
      <c r="L8" s="394">
        <v>10</v>
      </c>
      <c r="M8" s="394">
        <v>11</v>
      </c>
      <c r="N8" s="394">
        <v>12</v>
      </c>
      <c r="O8" s="394">
        <v>13</v>
      </c>
      <c r="P8" s="394">
        <v>14</v>
      </c>
      <c r="Q8" s="394">
        <v>15</v>
      </c>
      <c r="R8" s="394">
        <v>16</v>
      </c>
      <c r="S8" s="394">
        <v>22</v>
      </c>
      <c r="T8" s="395">
        <v>17</v>
      </c>
    </row>
    <row r="9" spans="1:20" s="207" customFormat="1" ht="14.25" customHeight="1" thickTop="1" x14ac:dyDescent="0.25">
      <c r="A9" s="211"/>
      <c r="B9" s="212"/>
      <c r="C9" s="212"/>
      <c r="D9" s="212"/>
      <c r="E9" s="212"/>
      <c r="F9" s="212"/>
      <c r="G9" s="212"/>
      <c r="H9" s="212"/>
      <c r="I9" s="212"/>
      <c r="J9" s="212"/>
      <c r="K9" s="212"/>
      <c r="L9" s="212"/>
      <c r="M9" s="212"/>
      <c r="N9" s="212"/>
      <c r="O9" s="212"/>
      <c r="P9" s="212"/>
      <c r="Q9" s="212"/>
      <c r="R9" s="212"/>
      <c r="S9" s="212"/>
      <c r="T9" s="213"/>
    </row>
    <row r="10" spans="1:20" s="206" customFormat="1" ht="30" customHeight="1" x14ac:dyDescent="0.25">
      <c r="A10" s="396">
        <v>1</v>
      </c>
      <c r="B10" s="777" t="str">
        <f>'Efektivitas RTP 2022'!B10</f>
        <v>Program Pengelolaan Sumber Daya Ekonomi untuk Kedaulatan dan Kemandirian Pangan</v>
      </c>
      <c r="C10" s="778"/>
      <c r="D10" s="778"/>
      <c r="E10" s="778"/>
      <c r="F10" s="779"/>
      <c r="G10" s="405">
        <f>'Efektivitas RTP 2022'!G10</f>
        <v>4224750000</v>
      </c>
      <c r="H10" s="398" t="str">
        <f>'Efektivitas RTP 2022'!H11</f>
        <v>R001</v>
      </c>
      <c r="I10" s="398"/>
      <c r="J10" s="400"/>
      <c r="K10" s="400"/>
      <c r="L10" s="400"/>
      <c r="M10" s="398"/>
      <c r="N10" s="398"/>
      <c r="O10" s="398"/>
      <c r="P10" s="400"/>
      <c r="Q10" s="398"/>
      <c r="R10" s="400"/>
      <c r="S10" s="400"/>
      <c r="T10" s="403"/>
    </row>
    <row r="11" spans="1:20" s="206" customFormat="1" ht="197" customHeight="1" x14ac:dyDescent="0.25">
      <c r="A11" s="399" t="str">
        <f>'Efektivitas RTP 2022'!A11</f>
        <v>a.</v>
      </c>
      <c r="B11" s="400" t="str">
        <f>'Efektivitas RTP 2022'!B11</f>
        <v>Penyediaan Infrastruktur dan Seluruh Pendukung Kemandirian Pangan sesuai Kewenangan Daerah Kabupaten/Kota</v>
      </c>
      <c r="C11" s="428" t="str">
        <f>'Efektivitas RTP 2022'!C11</f>
        <v>Meningkatnya Ketahanan Pangan Masyarakat</v>
      </c>
      <c r="D11" s="400"/>
      <c r="E11" s="398">
        <f>'Efektivitas RTP 2022'!E11</f>
        <v>1</v>
      </c>
      <c r="F11" s="400" t="str">
        <f>'Efektivitas RTP 2022'!F11</f>
        <v>Penyediaan Infrastruktur Lumbung Pangan</v>
      </c>
      <c r="G11" s="401">
        <f>'Efektivitas RTP 2022'!G11</f>
        <v>4224750000</v>
      </c>
      <c r="H11" s="398"/>
      <c r="I11" s="398">
        <v>1</v>
      </c>
      <c r="J11" s="400" t="str">
        <f>'Efektivitas RTP 2022'!J11</f>
        <v>Sumber daya manusia yang kurang memadai  khususnya dalam realisasi penyediaan infrastruktur dan pendukung kemandirian pangan yang memenuhi persyaratan pembangunan lumbung pangan</v>
      </c>
      <c r="K11" s="409" t="str">
        <f>'gabung_operasional OPD'!$E$12</f>
        <v>Kurangnya partisipasi masyarakat dalam penyediaan lumbung pangan</v>
      </c>
      <c r="L11" s="409" t="str">
        <f>'gabung_operasional OPD'!$F$12</f>
        <v>terhambatnya realisasi penyediaan infrastruktur dan pendukung kemandirian pangan serta kurangnya cadangan pangan</v>
      </c>
      <c r="M11" s="409">
        <f>'Form 3.c'!$M$19</f>
        <v>4</v>
      </c>
      <c r="N11" s="409">
        <f>'Form 3.c'!$N$19</f>
        <v>4</v>
      </c>
      <c r="O11" s="406">
        <f>N11*M11</f>
        <v>16</v>
      </c>
      <c r="P11" s="409" t="str">
        <f>'Efektivitas RTP 2022'!P11</f>
        <v>1. meningkatkan sumber daya manusia melalui pendidikan dan pelatihan yang terkait dengan penyediaan infrastruktur dan pendukung kemandirian pangan; serta penambahan SDM melalui rekrutmen CPNS</v>
      </c>
      <c r="Q11" s="786">
        <v>1</v>
      </c>
      <c r="R11" s="428" t="s">
        <v>422</v>
      </c>
      <c r="S11" s="404"/>
      <c r="T11" s="428" t="s">
        <v>421</v>
      </c>
    </row>
    <row r="12" spans="1:20" s="206" customFormat="1" ht="126.5" customHeight="1" x14ac:dyDescent="0.25">
      <c r="A12" s="399"/>
      <c r="B12" s="400"/>
      <c r="C12" s="428"/>
      <c r="D12" s="400"/>
      <c r="E12" s="398"/>
      <c r="F12" s="400"/>
      <c r="G12" s="401"/>
      <c r="H12" s="398"/>
      <c r="I12" s="398">
        <v>2</v>
      </c>
      <c r="J12" s="400" t="str">
        <f>'gabung_operasional OPD'!$D$13</f>
        <v>Kesenjangan akses dan distribusi pangan</v>
      </c>
      <c r="K12" s="409" t="str">
        <f>'gabung_operasional OPD'!$E$13</f>
        <v>terbatasnya  infrastruktur dan akses distribusi pangan</v>
      </c>
      <c r="L12" s="409" t="str">
        <f>'gabung_operasional OPD'!$F$13</f>
        <v>pertumbuhan sektor pangan yang belum optimal</v>
      </c>
      <c r="M12" s="409">
        <f>'Form 3.c'!$M$20</f>
        <v>3</v>
      </c>
      <c r="N12" s="409">
        <f>'Form 3.c'!$N$20</f>
        <v>3</v>
      </c>
      <c r="O12" s="406">
        <f>M12*N12</f>
        <v>9</v>
      </c>
      <c r="P12" s="409" t="str">
        <f>'gabung_operasional OPD'!$I$13</f>
        <v>1. memastikan bahwa akses dan distribusi infrastruktur yang ada merata dan tersedia untuk seluruh daerah;</v>
      </c>
      <c r="Q12" s="787"/>
      <c r="R12" s="437" t="s">
        <v>423</v>
      </c>
      <c r="S12" s="404"/>
      <c r="T12" s="428" t="s">
        <v>424</v>
      </c>
    </row>
    <row r="13" spans="1:20" s="206" customFormat="1" x14ac:dyDescent="0.25">
      <c r="A13" s="399"/>
      <c r="B13" s="771" t="s">
        <v>344</v>
      </c>
      <c r="C13" s="772"/>
      <c r="D13" s="772"/>
      <c r="E13" s="772"/>
      <c r="F13" s="772"/>
      <c r="G13" s="773"/>
      <c r="H13" s="398"/>
      <c r="I13" s="398"/>
      <c r="J13" s="400"/>
      <c r="K13" s="400"/>
      <c r="L13" s="400"/>
      <c r="M13" s="398"/>
      <c r="N13" s="398"/>
      <c r="O13" s="432">
        <f>SUM(O11:O12)/1</f>
        <v>25</v>
      </c>
      <c r="P13" s="400"/>
      <c r="Q13" s="433"/>
      <c r="R13" s="400"/>
      <c r="S13" s="400"/>
      <c r="T13" s="403"/>
    </row>
    <row r="14" spans="1:20" s="206" customFormat="1" x14ac:dyDescent="0.25">
      <c r="A14" s="399"/>
      <c r="B14" s="429"/>
      <c r="C14" s="294"/>
      <c r="D14" s="430"/>
      <c r="E14" s="430"/>
      <c r="F14" s="430"/>
      <c r="G14" s="431"/>
      <c r="H14" s="398"/>
      <c r="I14" s="398"/>
      <c r="J14" s="400"/>
      <c r="K14" s="400"/>
      <c r="L14" s="400"/>
      <c r="M14" s="398"/>
      <c r="N14" s="398"/>
      <c r="O14" s="432"/>
      <c r="P14" s="400"/>
      <c r="Q14" s="433"/>
      <c r="R14" s="400"/>
      <c r="S14" s="400"/>
      <c r="T14" s="403"/>
    </row>
    <row r="15" spans="1:20" s="206" customFormat="1" ht="28.5" customHeight="1" x14ac:dyDescent="0.25">
      <c r="A15" s="396">
        <f>'Efektivitas RTP 2022'!A14</f>
        <v>2</v>
      </c>
      <c r="B15" s="780" t="str">
        <f>'Efektivitas RTP 2022'!B14</f>
        <v>Program Peningkatan Diversifikasi dan Ketahanan Pangan Masyarakat</v>
      </c>
      <c r="C15" s="781"/>
      <c r="D15" s="781"/>
      <c r="E15" s="781"/>
      <c r="F15" s="782"/>
      <c r="G15" s="405">
        <f>'Efektivitas RTP 2022'!G14</f>
        <v>6727314375</v>
      </c>
      <c r="H15" s="398"/>
      <c r="I15" s="398"/>
      <c r="J15" s="400"/>
      <c r="K15" s="400"/>
      <c r="L15" s="400"/>
      <c r="M15" s="398"/>
      <c r="N15" s="398"/>
      <c r="O15" s="398"/>
      <c r="P15" s="400"/>
      <c r="Q15" s="398"/>
      <c r="R15" s="400"/>
      <c r="S15" s="400"/>
      <c r="T15" s="403"/>
    </row>
    <row r="16" spans="1:20" s="206" customFormat="1" ht="127" customHeight="1" x14ac:dyDescent="0.25">
      <c r="A16" s="399" t="str">
        <f>'Efektivitas RTP 2022'!A15</f>
        <v>a.</v>
      </c>
      <c r="B16" s="400" t="str">
        <f>'Efektivitas RTP 2022'!B15</f>
        <v>Penyediaan dan Penyaluran Pangan Pokok atau Pangan Lainnya sesuai dengan Kebutuhan Daerah Kabupaten/Kota dalam rangka Stabilitas Pasokan dan Harga Pangan</v>
      </c>
      <c r="C16" s="428" t="str">
        <f>'Efektivitas RTP 2022'!C15</f>
        <v>Produktivitas tanaman perkebunan</v>
      </c>
      <c r="D16" s="400"/>
      <c r="E16" s="398">
        <f>'Efektivitas RTP 2022'!E15</f>
        <v>1</v>
      </c>
      <c r="F16" s="400" t="str">
        <f>'Efektivitas RTP 2022'!F15</f>
        <v>Penyediaan Informasi Harga Pangan dan Neraca Bahan Makanan</v>
      </c>
      <c r="G16" s="401">
        <f>'Efektivitas RTP 2022'!G15</f>
        <v>36062500</v>
      </c>
      <c r="H16" s="774" t="str">
        <f>'Efektivitas RTP 2022'!H15</f>
        <v>R002</v>
      </c>
      <c r="I16" s="406">
        <v>1</v>
      </c>
      <c r="J16" s="409" t="str">
        <f>'gabung_operasional OPD'!$D$14</f>
        <v xml:space="preserve">Kurangnya ketersediaan bahan baku pangan </v>
      </c>
      <c r="K16" s="400" t="str">
        <f>'gabung_operasional OPD'!$E$14</f>
        <v>ketersediaan bahan baku pangan yang beregistrasi terbatas</v>
      </c>
      <c r="L16" s="400" t="str">
        <f>'gabung_operasional OPD'!$F$14</f>
        <v>Memicu terjadinya inflasi</v>
      </c>
      <c r="M16" s="398">
        <f>'Form 3.c'!$M$21</f>
        <v>3</v>
      </c>
      <c r="N16" s="398">
        <f>'Form 3.c'!$N$21</f>
        <v>3</v>
      </c>
      <c r="O16" s="398">
        <f>N16*M16</f>
        <v>9</v>
      </c>
      <c r="P16" s="400" t="str">
        <f>'gabung_operasional OPD'!$I$14</f>
        <v>meningkatkan produksi pangan nasional dan mengurangi ketergantungan pada impor pangan;</v>
      </c>
      <c r="Q16" s="788">
        <v>2</v>
      </c>
      <c r="R16" s="428" t="s">
        <v>425</v>
      </c>
      <c r="S16" s="404"/>
      <c r="T16" s="428" t="s">
        <v>428</v>
      </c>
    </row>
    <row r="17" spans="1:20" s="206" customFormat="1" ht="122.5" customHeight="1" x14ac:dyDescent="0.25">
      <c r="A17" s="399"/>
      <c r="B17" s="434"/>
      <c r="C17" s="428"/>
      <c r="D17" s="400"/>
      <c r="E17" s="398">
        <f>'Efektivitas RTP 2022'!E16</f>
        <v>2</v>
      </c>
      <c r="F17" s="400" t="str">
        <f>'Efektivitas RTP 2022'!F16</f>
        <v>Penyediaan pangan berbasis sumber daya lokal</v>
      </c>
      <c r="G17" s="435">
        <f>'Efektivitas RTP 2022'!G16</f>
        <v>3340221875</v>
      </c>
      <c r="H17" s="775"/>
      <c r="I17" s="410">
        <v>2</v>
      </c>
      <c r="J17" s="400" t="str">
        <f>'gabung_operasional OPD'!$D$15</f>
        <v>Fluktuasi harga pangan</v>
      </c>
      <c r="K17" s="400" t="str">
        <f>'gabung_operasional OPD'!$E$15</f>
        <v>ketidakstabilan pasokan dan harga pangan.</v>
      </c>
      <c r="L17" s="400" t="str">
        <f>'gabung_operasional OPD'!$F$15</f>
        <v>terjadinya inflasi yang membebani masyarakat.</v>
      </c>
      <c r="M17" s="398">
        <f>'Form 3.c'!$M$22</f>
        <v>4</v>
      </c>
      <c r="N17" s="398">
        <f>'Form 3.c'!$N$22</f>
        <v>4</v>
      </c>
      <c r="O17" s="398">
        <f>N17*M17</f>
        <v>16</v>
      </c>
      <c r="P17" s="400" t="str">
        <f>'gabung_operasional OPD'!$I$15</f>
        <v>melakukan stabilisasi harga pangan melalui berbagai program dan kebijakan.</v>
      </c>
      <c r="Q17" s="789"/>
      <c r="R17" s="428" t="s">
        <v>426</v>
      </c>
      <c r="S17" s="404"/>
      <c r="T17" s="428" t="s">
        <v>429</v>
      </c>
    </row>
    <row r="18" spans="1:20" s="206" customFormat="1" ht="141.5" customHeight="1" x14ac:dyDescent="0.25">
      <c r="A18" s="399"/>
      <c r="B18" s="434"/>
      <c r="C18" s="428"/>
      <c r="D18" s="400"/>
      <c r="E18" s="398">
        <f>'Efektivitas RTP 2022'!E17</f>
        <v>3</v>
      </c>
      <c r="F18" s="400" t="str">
        <f>'Efektivitas RTP 2022'!F17</f>
        <v>Pemantauan Stok, Pasokan dan Harga Pangan</v>
      </c>
      <c r="G18" s="435">
        <f>'Efektivitas RTP 2022'!G17</f>
        <v>43675000</v>
      </c>
      <c r="H18" s="775"/>
      <c r="I18" s="410">
        <v>3</v>
      </c>
      <c r="J18" s="400" t="str">
        <f>'gabung_operasional OPD'!$D$16</f>
        <v>tujuan/sasaran program/kegiatan tidak tercapai</v>
      </c>
      <c r="K18" s="400" t="str">
        <f>'gabung_operasional OPD'!$E$16</f>
        <v>Identifikasi kebutuhan barang/jasa tidak akurat</v>
      </c>
      <c r="L18" s="400" t="str">
        <f>'gabung_operasional OPD'!$F$16</f>
        <v>Pemanfaatan barang dalam Pengadaan Barang/jasa belum optimal</v>
      </c>
      <c r="M18" s="398">
        <f>'Form 3.c'!$M$23</f>
        <v>3</v>
      </c>
      <c r="N18" s="398">
        <f>'Form 3.c'!$N$23</f>
        <v>3</v>
      </c>
      <c r="O18" s="398">
        <f>N18*M18</f>
        <v>9</v>
      </c>
      <c r="P18" s="400" t="str">
        <f>'gabung_operasional OPD'!$I$16</f>
        <v>Peningkatan kompetensi personil terkait dan peningkatan efektivitas pengawasan Melekat</v>
      </c>
      <c r="Q18" s="789"/>
      <c r="R18" s="428" t="s">
        <v>427</v>
      </c>
      <c r="S18" s="404"/>
      <c r="T18" s="428" t="s">
        <v>430</v>
      </c>
    </row>
    <row r="19" spans="1:20" s="206" customFormat="1" ht="46" x14ac:dyDescent="0.25">
      <c r="A19" s="399"/>
      <c r="B19" s="434"/>
      <c r="C19" s="428"/>
      <c r="D19" s="400"/>
      <c r="E19" s="398">
        <f>'Efektivitas RTP 2022'!E18</f>
        <v>4</v>
      </c>
      <c r="F19" s="400" t="str">
        <f>'Efektivitas RTP 2022'!F18</f>
        <v>Pengembangan Kelembagaan dan Jaringan Distribusi Pangan</v>
      </c>
      <c r="G19" s="435">
        <f>'Efektivitas RTP 2022'!G18</f>
        <v>90849200</v>
      </c>
      <c r="H19" s="775"/>
      <c r="I19" s="410"/>
      <c r="J19" s="400"/>
      <c r="K19" s="400"/>
      <c r="L19" s="400"/>
      <c r="M19" s="398"/>
      <c r="N19" s="398"/>
      <c r="O19" s="398"/>
      <c r="P19" s="400"/>
      <c r="Q19" s="789"/>
      <c r="R19" s="404"/>
      <c r="S19" s="404"/>
      <c r="T19" s="404"/>
    </row>
    <row r="20" spans="1:20" s="206" customFormat="1" ht="57.5" x14ac:dyDescent="0.25">
      <c r="A20" s="399"/>
      <c r="B20" s="434"/>
      <c r="C20" s="428"/>
      <c r="D20" s="400"/>
      <c r="E20" s="398">
        <f>'Efektivitas RTP 2022'!E19</f>
        <v>5</v>
      </c>
      <c r="F20" s="400" t="str">
        <f>'Efektivitas RTP 2022'!F19</f>
        <v>Pengembangan Kelembagaan Usaha Pangan Masyarakat dan Toko Tani Indonesia</v>
      </c>
      <c r="G20" s="435">
        <f>'Efektivitas RTP 2022'!G19</f>
        <v>4825000</v>
      </c>
      <c r="H20" s="776"/>
      <c r="I20" s="212"/>
      <c r="J20" s="412"/>
      <c r="K20" s="400"/>
      <c r="L20" s="400"/>
      <c r="M20" s="398"/>
      <c r="N20" s="398"/>
      <c r="O20" s="398"/>
      <c r="P20" s="400"/>
      <c r="Q20" s="789"/>
      <c r="R20" s="404"/>
      <c r="S20" s="404"/>
      <c r="T20" s="404"/>
    </row>
    <row r="21" spans="1:20" s="206" customFormat="1" ht="159.5" customHeight="1" x14ac:dyDescent="0.25">
      <c r="A21" s="399" t="str">
        <f>'Efektivitas RTP 2022'!A20</f>
        <v>b.</v>
      </c>
      <c r="B21" s="434" t="str">
        <f>'Efektivitas RTP 2022'!B20</f>
        <v>Pelaksanaan Pencapaian Target Konsumsi Pangan Perkapita/Tahun sesuai dengan Angka Kecukupan Gizi</v>
      </c>
      <c r="C21" s="428" t="str">
        <f>'Efektivitas RTP 2022'!C20</f>
        <v>Cakupan kelompok tani perkebunan yang dibina</v>
      </c>
      <c r="D21" s="400"/>
      <c r="E21" s="398">
        <f>'Efektivitas RTP 2022'!E20</f>
        <v>1</v>
      </c>
      <c r="F21" s="400" t="str">
        <f>'Efektivitas RTP 2022'!F20</f>
        <v>Penyusunan dan Penetapan Target Konsumsi Pangan per Kapita per Tahun</v>
      </c>
      <c r="G21" s="435">
        <f>'Efektivitas RTP 2022'!G20</f>
        <v>1145000</v>
      </c>
      <c r="H21" s="774" t="str">
        <f>'Efektivitas RTP 2022'!H20</f>
        <v>R003</v>
      </c>
      <c r="I21" s="406">
        <v>1</v>
      </c>
      <c r="J21" s="400" t="str">
        <f>'gabung_operasional OPD'!$D$17</f>
        <v>rendahnya akses masyarakat terhadap pangan berkualitas dan bergizi</v>
      </c>
      <c r="K21" s="400" t="str">
        <f>'gabung_operasional OPD'!$E$17</f>
        <v>keterbatasan sumber daya manusia di masyarakat</v>
      </c>
      <c r="L21" s="400" t="str">
        <f>'gabung_operasional OPD'!$F$17</f>
        <v>rendahnya tingkat konsumsi pangan berkualitas dan bergizi sesuai kebutuhan</v>
      </c>
      <c r="M21" s="398">
        <f>'Form 3.c'!$M$24</f>
        <v>3</v>
      </c>
      <c r="N21" s="398">
        <f>'Form 3.c'!$N$24</f>
        <v>3</v>
      </c>
      <c r="O21" s="398">
        <f>M21*N21</f>
        <v>9</v>
      </c>
      <c r="P21" s="400" t="str">
        <f>'gabung_operasional OPD'!$I$17</f>
        <v>Peningkatan kompetensi personil terkait dan peningkatan efektivitas pengawasan Melekat</v>
      </c>
      <c r="Q21" s="789"/>
      <c r="R21" s="428" t="s">
        <v>431</v>
      </c>
      <c r="S21" s="404"/>
      <c r="T21" s="428" t="s">
        <v>432</v>
      </c>
    </row>
    <row r="22" spans="1:20" s="206" customFormat="1" ht="166.5" customHeight="1" x14ac:dyDescent="0.25">
      <c r="A22" s="399"/>
      <c r="B22" s="434"/>
      <c r="C22" s="428"/>
      <c r="D22" s="400"/>
      <c r="E22" s="398">
        <f>'Efektivitas RTP 2022'!E21</f>
        <v>2</v>
      </c>
      <c r="F22" s="400" t="str">
        <f>'Efektivitas RTP 2022'!F21</f>
        <v>Pemberdayaan Masyarakat dalam Penganekaragaman Konsumsi Pangan Berbasis Sumber Daya Lokal</v>
      </c>
      <c r="G22" s="435">
        <f>'Efektivitas RTP 2022'!G21</f>
        <v>3210535800</v>
      </c>
      <c r="H22" s="776"/>
      <c r="I22" s="398">
        <v>2</v>
      </c>
      <c r="J22" s="400" t="str">
        <f>'gabung_operasional OPD'!$D$18</f>
        <v>Barang yang diberikan kepada masyarakat kurang dapat dimanfaatkan</v>
      </c>
      <c r="K22" s="400" t="str">
        <f>'gabung_operasional OPD'!$E$18</f>
        <v>Survei dan identifikasi kebutuhan barang yang dilakukan oleh pelaksana kegiatan tidak Akurat</v>
      </c>
      <c r="L22" s="400" t="str">
        <f>'gabung_operasional OPD'!$F$18</f>
        <v>Hasil pengadaan barang jasa  belum sesuai dengan kebutuhan masyarakat dan belum dimanfaatkan secara optimal</v>
      </c>
      <c r="M22" s="398">
        <f>'Form 3.c'!$M$25</f>
        <v>3</v>
      </c>
      <c r="N22" s="398">
        <f>'Form 3.c'!$N$25</f>
        <v>3</v>
      </c>
      <c r="O22" s="398"/>
      <c r="P22" s="400" t="str">
        <f>'gabung_operasional OPD'!$I$18</f>
        <v>1. Penyediaan sumber daya yang memadai untuk pembangunan ketahanan pangan -Peningkatan keterlibatan masyarakat dalam program pengembangan konsumsi pangan; 2. Pemantauan dan evaluasi terhadap program pengembangan konsumsi pangan untuk mengidentifikasi dan memperbaiki kelemahan-kelemahan</v>
      </c>
      <c r="Q22" s="790"/>
      <c r="R22" s="428" t="s">
        <v>433</v>
      </c>
      <c r="S22" s="404"/>
      <c r="T22" s="428" t="s">
        <v>434</v>
      </c>
    </row>
    <row r="23" spans="1:20" s="206" customFormat="1" x14ac:dyDescent="0.25">
      <c r="A23" s="399"/>
      <c r="B23" s="771" t="s">
        <v>344</v>
      </c>
      <c r="C23" s="772"/>
      <c r="D23" s="772"/>
      <c r="E23" s="772"/>
      <c r="F23" s="772"/>
      <c r="G23" s="773"/>
      <c r="H23" s="398"/>
      <c r="I23" s="398"/>
      <c r="J23" s="400"/>
      <c r="K23" s="400"/>
      <c r="L23" s="400"/>
      <c r="M23" s="398"/>
      <c r="N23" s="398"/>
      <c r="O23" s="433">
        <f>SUM(O16:O22)/2</f>
        <v>21.5</v>
      </c>
      <c r="P23" s="400"/>
      <c r="Q23" s="398"/>
      <c r="R23" s="400"/>
      <c r="S23" s="400"/>
      <c r="T23" s="403"/>
    </row>
    <row r="24" spans="1:20" s="206" customFormat="1" x14ac:dyDescent="0.25">
      <c r="A24" s="399"/>
      <c r="B24" s="429"/>
      <c r="C24" s="430"/>
      <c r="D24" s="430"/>
      <c r="E24" s="430"/>
      <c r="F24" s="430"/>
      <c r="G24" s="431"/>
      <c r="H24" s="398"/>
      <c r="I24" s="398"/>
      <c r="J24" s="400"/>
      <c r="K24" s="400"/>
      <c r="L24" s="400"/>
      <c r="M24" s="398"/>
      <c r="N24" s="398"/>
      <c r="O24" s="433"/>
      <c r="P24" s="400"/>
      <c r="Q24" s="398"/>
      <c r="R24" s="400"/>
      <c r="S24" s="400"/>
      <c r="T24" s="403"/>
    </row>
    <row r="25" spans="1:20" s="206" customFormat="1" ht="17.25" customHeight="1" x14ac:dyDescent="0.25">
      <c r="A25" s="396">
        <f>'Efektivitas RTP 2022'!A23</f>
        <v>3</v>
      </c>
      <c r="B25" s="783" t="str">
        <f>'Efektivitas RTP 2022'!B23</f>
        <v>Program Penanganan Kerawanan Pangan</v>
      </c>
      <c r="C25" s="784"/>
      <c r="D25" s="784"/>
      <c r="E25" s="784"/>
      <c r="F25" s="785"/>
      <c r="G25" s="405">
        <f>'Efektivitas RTP 2022'!G23</f>
        <v>521951000</v>
      </c>
      <c r="H25" s="398"/>
      <c r="I25" s="398"/>
      <c r="J25" s="400"/>
      <c r="K25" s="400"/>
      <c r="L25" s="400"/>
      <c r="M25" s="398"/>
      <c r="N25" s="398"/>
      <c r="O25" s="398"/>
      <c r="P25" s="400"/>
      <c r="Q25" s="398"/>
      <c r="R25" s="400"/>
      <c r="S25" s="400"/>
      <c r="T25" s="403"/>
    </row>
    <row r="26" spans="1:20" s="206" customFormat="1" ht="183.5" customHeight="1" x14ac:dyDescent="0.25">
      <c r="A26" s="399" t="str">
        <f>'Efektivitas RTP 2022'!A24</f>
        <v>a.</v>
      </c>
      <c r="B26" s="428" t="str">
        <f>'Efektivitas RTP 2022'!B24</f>
        <v>Penyusunan Peta Kerentanan dan Ketahanan Pangan Kecamatan</v>
      </c>
      <c r="C26" s="428" t="str">
        <f>'Efektivitas RTP 2022'!C24</f>
        <v>Pencapaian Skor Pola Pangan Harapan (PPH)</v>
      </c>
      <c r="D26" s="398"/>
      <c r="E26" s="398">
        <f>'Efektivitas RTP 2022'!E24</f>
        <v>1</v>
      </c>
      <c r="F26" s="400" t="str">
        <f>'Efektivitas RTP 2022'!F24</f>
        <v>Penyusunan, Pemuktahiran dan Analisis Peta Ketahanan dan Kerentanan Pangan</v>
      </c>
      <c r="G26" s="401">
        <f>'Efektivitas RTP 2022'!G24</f>
        <v>6785000</v>
      </c>
      <c r="H26" s="398" t="str">
        <f>'Efektivitas RTP 2022'!H24</f>
        <v>R004</v>
      </c>
      <c r="I26" s="398"/>
      <c r="J26" s="400" t="str">
        <f>'gabung_operasional OPD'!$D$20</f>
        <v>kurangnya pemahaman dan informasi yang akurat tentang kondisi kerentanan dan ketahanan pangan</v>
      </c>
      <c r="K26" s="400" t="str">
        <f>'gabung_operasional OPD'!$E$20</f>
        <v>keterbatasan sumber daya, kurangnya dukungan dan koordinasi dari berbagai pihak, atau kualitas data yang tidak memadai</v>
      </c>
      <c r="L26" s="400" t="str">
        <f>'gabung_operasional OPD'!$F$20</f>
        <v>Peningkatan risiko kekurangan pangan dan kurangnya akses masyarakat terhadap pangan yang bergizi dan aman</v>
      </c>
      <c r="M26" s="398">
        <f>'Form 3.c'!$M$27</f>
        <v>3</v>
      </c>
      <c r="N26" s="398">
        <f>'Form 3.c'!$N$27</f>
        <v>3</v>
      </c>
      <c r="O26" s="398">
        <f>N26*M26</f>
        <v>9</v>
      </c>
      <c r="P26" s="400" t="str">
        <f>'gabung_operasional OPD'!$I$20</f>
        <v xml:space="preserve">Optimalisasi kegiatan Monev dan Evaluasi Hasil Kegiatan/Bimtek/Pelatihan  </v>
      </c>
      <c r="Q26" s="788">
        <v>4</v>
      </c>
      <c r="R26" s="428" t="s">
        <v>435</v>
      </c>
      <c r="S26" s="404"/>
      <c r="T26" s="428" t="s">
        <v>436</v>
      </c>
    </row>
    <row r="27" spans="1:20" s="206" customFormat="1" ht="182" customHeight="1" x14ac:dyDescent="0.25">
      <c r="A27" s="399" t="str">
        <f>'Efektivitas RTP 2022'!A25</f>
        <v>b.</v>
      </c>
      <c r="B27" s="400" t="str">
        <f>'Efektivitas RTP 2022'!B25</f>
        <v>Penanganan Kerawanan Pangan Kewenangan Kabupaten/Kota</v>
      </c>
      <c r="C27" s="400" t="str">
        <f>'Efektivitas RTP 2022'!C25</f>
        <v>Pencapaian Skor Pola Pangan Harapan (PPH)</v>
      </c>
      <c r="D27" s="398"/>
      <c r="E27" s="398">
        <f>'Efektivitas RTP 2022'!E25</f>
        <v>1</v>
      </c>
      <c r="F27" s="400" t="str">
        <f>'Efektivitas RTP 2022'!F25</f>
        <v>Pelaksanaan Pengadaan, Pengelolaan dan Penyaluran Cadangan Pangan pada  Kerawanan Pangan yang mencakup dalam 1 (satu) daerah kabupaten/kota</v>
      </c>
      <c r="G27" s="401">
        <f>'Efektivitas RTP 2022'!G25</f>
        <v>515166000</v>
      </c>
      <c r="H27" s="398"/>
      <c r="I27" s="398"/>
      <c r="J27" s="400" t="str">
        <f>'gabung_operasional OPD'!$D$19</f>
        <v>kelompok penerima penganganan rawan pangan tidak tepat sasaran</v>
      </c>
      <c r="K27" s="400" t="str">
        <f>'gabung_operasional OPD'!$E$19</f>
        <v>kurangnya informasi dan data yang akurat tentang kebutuhan dan situasi pangan masyarakat, serta kurangnya koordinasi dan sinergi antar instansi terkait</v>
      </c>
      <c r="L27" s="400" t="str">
        <f>'gabung_operasional OPD'!$F$19</f>
        <v>kurang optimalnya penanganan kerawanan pangan, sehingga dapat meningkatkan tingkat kemiskinan dan ketergantungan pada bantuan pangan</v>
      </c>
      <c r="M27" s="398">
        <f>'Form 3.c'!$M$26</f>
        <v>3</v>
      </c>
      <c r="N27" s="398">
        <f>'Form 3.c'!$N$26</f>
        <v>3</v>
      </c>
      <c r="O27" s="398">
        <f>N27*M27</f>
        <v>9</v>
      </c>
      <c r="P27" s="400" t="str">
        <f>'gabung_operasional OPD'!$I$19</f>
        <v>Perumusan kebijakan pengendalian dan pelaksanaan penanganan rawan pangan sesuai sasaran (pembentukan tim pengendali penerima rawan pangan)</v>
      </c>
      <c r="Q27" s="790"/>
      <c r="R27" s="428" t="s">
        <v>437</v>
      </c>
      <c r="S27" s="404"/>
      <c r="T27" s="428" t="s">
        <v>438</v>
      </c>
    </row>
    <row r="28" spans="1:20" s="206" customFormat="1" x14ac:dyDescent="0.25">
      <c r="A28" s="399"/>
      <c r="B28" s="771" t="s">
        <v>344</v>
      </c>
      <c r="C28" s="772"/>
      <c r="D28" s="772"/>
      <c r="E28" s="772"/>
      <c r="F28" s="772"/>
      <c r="G28" s="773"/>
      <c r="H28" s="398"/>
      <c r="I28" s="398"/>
      <c r="J28" s="400"/>
      <c r="K28" s="400"/>
      <c r="L28" s="400"/>
      <c r="M28" s="398"/>
      <c r="N28" s="398"/>
      <c r="O28" s="433">
        <f>SUM(O26:O27)/2</f>
        <v>9</v>
      </c>
      <c r="P28" s="400"/>
      <c r="Q28" s="433"/>
      <c r="R28" s="400"/>
      <c r="S28" s="400"/>
      <c r="T28" s="403"/>
    </row>
    <row r="29" spans="1:20" s="206" customFormat="1" x14ac:dyDescent="0.25">
      <c r="A29" s="399"/>
      <c r="B29" s="429"/>
      <c r="C29" s="430"/>
      <c r="D29" s="430"/>
      <c r="E29" s="430"/>
      <c r="F29" s="430"/>
      <c r="G29" s="431"/>
      <c r="H29" s="398"/>
      <c r="I29" s="398"/>
      <c r="J29" s="400"/>
      <c r="K29" s="400"/>
      <c r="L29" s="400"/>
      <c r="M29" s="398"/>
      <c r="N29" s="398"/>
      <c r="O29" s="433"/>
      <c r="P29" s="400"/>
      <c r="Q29" s="433"/>
      <c r="R29" s="400"/>
      <c r="S29" s="400"/>
      <c r="T29" s="403"/>
    </row>
    <row r="30" spans="1:20" s="206" customFormat="1" ht="20.25" customHeight="1" x14ac:dyDescent="0.25">
      <c r="A30" s="427">
        <f>'Efektivitas RTP 2022'!A27</f>
        <v>4</v>
      </c>
      <c r="B30" s="777" t="str">
        <f>'Efektivitas RTP 2022'!B27</f>
        <v xml:space="preserve">Program Pengawasan Keamanan Pangan </v>
      </c>
      <c r="C30" s="778"/>
      <c r="D30" s="778"/>
      <c r="E30" s="778"/>
      <c r="F30" s="779"/>
      <c r="G30" s="436">
        <f>'Efektivitas RTP 2022'!G27</f>
        <v>357771000</v>
      </c>
      <c r="H30" s="398"/>
      <c r="I30" s="398"/>
      <c r="J30" s="400"/>
      <c r="K30" s="400"/>
      <c r="L30" s="400"/>
      <c r="M30" s="398"/>
      <c r="N30" s="398"/>
      <c r="O30" s="398"/>
      <c r="P30" s="400"/>
      <c r="Q30" s="398"/>
      <c r="R30" s="400"/>
      <c r="S30" s="400"/>
      <c r="T30" s="403"/>
    </row>
    <row r="31" spans="1:20" s="206" customFormat="1" ht="201.5" customHeight="1" x14ac:dyDescent="0.25">
      <c r="A31" s="396" t="str">
        <f>'Efektivitas RTP 2022'!A28</f>
        <v>a.</v>
      </c>
      <c r="B31" s="428" t="str">
        <f>'Efektivitas RTP 2022'!B28</f>
        <v>Pelaksanaan Pengawasan Keamanan Pangan Segar Daerah Kabupaten/Kota</v>
      </c>
      <c r="C31" s="428" t="str">
        <f>'Efektivitas RTP 2022'!C28</f>
        <v>Persentase kelompok tani yang diikutsertakan dalam promosi hasil perkebunan</v>
      </c>
      <c r="D31" s="398"/>
      <c r="E31" s="398">
        <f>'Efektivitas RTP 2022'!E28</f>
        <v>1</v>
      </c>
      <c r="F31" s="400" t="str">
        <f>'Efektivitas RTP 2022'!F28</f>
        <v>Penguatan Kelembagaan Keamanan Pangan Segar Daerah Kabupaten/kota</v>
      </c>
      <c r="G31" s="401">
        <f>'Efektivitas RTP 2022'!G28</f>
        <v>289170700</v>
      </c>
      <c r="H31" s="398"/>
      <c r="I31" s="398"/>
      <c r="J31" s="400" t="str">
        <f>'gabung_operasional OPD'!$D$21</f>
        <v>jumlah pangan segar asal tumbuhan yang tidak terregistrasi meningkat.</v>
      </c>
      <c r="K31" s="400" t="str">
        <f>'gabung_operasional OPD'!$E$21</f>
        <v>kurangnya sosialisasi dan edukasi terkait pentingnya registrasi pangan segar, serta adanya ketidakpatuhan dari pelaku usaha</v>
      </c>
      <c r="L31" s="400" t="str">
        <f>'gabung_operasional OPD'!$F$21</f>
        <v>Pangan yang dikonsumsi masyarakat belum berkualitas dan aman yang dapat menyebabkan masalah kesehatan dan kerugian bagi konsumen</v>
      </c>
      <c r="M31" s="398">
        <f>'Form 3.c'!$M$28</f>
        <v>4</v>
      </c>
      <c r="N31" s="398">
        <f>'Form 3.c'!$N$28</f>
        <v>3</v>
      </c>
      <c r="O31" s="398">
        <f>N31*M31</f>
        <v>12</v>
      </c>
      <c r="P31" s="400" t="str">
        <f>'gabung_operasional OPD'!$I$21</f>
        <v xml:space="preserve">1. Menyusun sistem registrasi pangan segar asal tumbuhan yang efektif dan efisien; 
2. Menyediakan sumber daya manusia dan sarana yang memadai untuk melakukan pengawasan dan registrasi pangan segar;
3. Melakukan sosialisasi dan edukasi kepada masyarakat dan pelaku usaha agar memahami pentingnya pengawasan dan registrasi pangan segar;
4. Merencanakan dan melaksanakan inspeksi dan pemeriksaan pangan secara berkala untuk memastikan keamanan pangan segar.
</v>
      </c>
      <c r="Q31" s="788">
        <v>3</v>
      </c>
      <c r="R31" s="428" t="s">
        <v>439</v>
      </c>
      <c r="S31" s="404"/>
      <c r="T31" s="428" t="s">
        <v>440</v>
      </c>
    </row>
    <row r="32" spans="1:20" s="206" customFormat="1" ht="75.75" customHeight="1" x14ac:dyDescent="0.25">
      <c r="A32" s="396"/>
      <c r="B32" s="428"/>
      <c r="C32" s="428"/>
      <c r="D32" s="398"/>
      <c r="E32" s="398">
        <f>'Efektivitas RTP 2022'!E29</f>
        <v>2</v>
      </c>
      <c r="F32" s="400" t="str">
        <f>'Efektivitas RTP 2022'!F29</f>
        <v>Registrasi Keamanan Pangan Segar Asal Tumbuhan Daerah Kabupaten/Kota</v>
      </c>
      <c r="G32" s="401">
        <f>'Efektivitas RTP 2022'!G29</f>
        <v>26849900</v>
      </c>
      <c r="H32" s="398"/>
      <c r="I32" s="398"/>
      <c r="J32" s="400"/>
      <c r="K32" s="400"/>
      <c r="L32" s="400"/>
      <c r="M32" s="398"/>
      <c r="N32" s="398"/>
      <c r="O32" s="398"/>
      <c r="P32" s="400"/>
      <c r="Q32" s="789"/>
      <c r="R32" s="400"/>
      <c r="S32" s="400"/>
      <c r="T32" s="403"/>
    </row>
    <row r="33" spans="1:20" s="206" customFormat="1" ht="114" customHeight="1" x14ac:dyDescent="0.25">
      <c r="A33" s="396"/>
      <c r="B33" s="428"/>
      <c r="C33" s="428"/>
      <c r="D33" s="398"/>
      <c r="E33" s="398">
        <f>'Efektivitas RTP 2022'!E30</f>
        <v>3</v>
      </c>
      <c r="F33" s="400" t="str">
        <f>'Efektivitas RTP 2022'!F30</f>
        <v>Penyediaan Sarana dan Prasarana Pengujian mutu dan keamanan pangan segar asal tumbuhan daerah kab/kota</v>
      </c>
      <c r="G33" s="401">
        <f>'Efektivitas RTP 2022'!G30</f>
        <v>41750400</v>
      </c>
      <c r="H33" s="398"/>
      <c r="I33" s="398"/>
      <c r="J33" s="400"/>
      <c r="K33" s="400"/>
      <c r="L33" s="400"/>
      <c r="M33" s="398"/>
      <c r="N33" s="398"/>
      <c r="O33" s="398"/>
      <c r="P33" s="400"/>
      <c r="Q33" s="790"/>
      <c r="R33" s="400"/>
      <c r="S33" s="400"/>
      <c r="T33" s="403"/>
    </row>
    <row r="34" spans="1:20" s="206" customFormat="1" x14ac:dyDescent="0.25">
      <c r="A34" s="427"/>
      <c r="B34" s="771" t="s">
        <v>344</v>
      </c>
      <c r="C34" s="772"/>
      <c r="D34" s="772"/>
      <c r="E34" s="772"/>
      <c r="F34" s="772"/>
      <c r="G34" s="773"/>
      <c r="H34" s="398"/>
      <c r="I34" s="398"/>
      <c r="J34" s="400"/>
      <c r="K34" s="400"/>
      <c r="L34" s="400"/>
      <c r="M34" s="398"/>
      <c r="N34" s="398"/>
      <c r="O34" s="433">
        <f>SUM(O31:O33)/1</f>
        <v>12</v>
      </c>
      <c r="P34" s="400"/>
      <c r="Q34" s="398"/>
      <c r="R34" s="400"/>
      <c r="S34" s="400"/>
      <c r="T34" s="403"/>
    </row>
    <row r="35" spans="1:20" s="206" customFormat="1" x14ac:dyDescent="0.25">
      <c r="A35" s="205"/>
      <c r="D35" s="214"/>
      <c r="E35" s="214"/>
      <c r="F35" s="205"/>
      <c r="J35" s="205"/>
      <c r="K35" s="205"/>
      <c r="L35" s="205"/>
      <c r="N35" s="765"/>
      <c r="O35" s="765"/>
      <c r="P35" s="765"/>
      <c r="Q35" s="765"/>
      <c r="R35" s="765"/>
      <c r="S35" s="765"/>
      <c r="T35" s="765"/>
    </row>
    <row r="36" spans="1:20" s="206" customFormat="1" x14ac:dyDescent="0.25">
      <c r="A36" s="205"/>
      <c r="E36" s="205"/>
      <c r="G36" s="214"/>
      <c r="H36" s="205"/>
      <c r="I36" s="205"/>
      <c r="M36" s="205"/>
      <c r="N36" s="765"/>
      <c r="O36" s="765"/>
      <c r="P36" s="765"/>
      <c r="Q36" s="765"/>
      <c r="R36" s="765"/>
      <c r="S36" s="765"/>
      <c r="T36" s="765"/>
    </row>
    <row r="37" spans="1:20" s="206" customFormat="1" ht="15.5" x14ac:dyDescent="0.25">
      <c r="A37" s="205"/>
      <c r="E37" s="205"/>
      <c r="G37" s="214"/>
      <c r="H37" s="205"/>
      <c r="I37" s="205"/>
      <c r="M37" s="205"/>
      <c r="N37" s="739" t="s">
        <v>360</v>
      </c>
      <c r="O37" s="739"/>
      <c r="P37" s="739"/>
      <c r="Q37" s="739"/>
      <c r="R37" s="739"/>
      <c r="S37" s="739"/>
      <c r="T37" s="739"/>
    </row>
    <row r="38" spans="1:20" s="206" customFormat="1" ht="18" customHeight="1" x14ac:dyDescent="0.25">
      <c r="A38" s="205"/>
      <c r="E38" s="205"/>
      <c r="G38" s="214"/>
      <c r="H38" s="205"/>
      <c r="I38" s="205"/>
      <c r="M38" s="205"/>
      <c r="N38" s="739" t="s">
        <v>415</v>
      </c>
      <c r="O38" s="739"/>
      <c r="P38" s="739"/>
      <c r="Q38" s="739"/>
      <c r="R38" s="739"/>
      <c r="S38" s="739"/>
      <c r="T38" s="739"/>
    </row>
    <row r="39" spans="1:20" s="206" customFormat="1" ht="20" customHeight="1" x14ac:dyDescent="0.25">
      <c r="A39" s="205"/>
      <c r="E39" s="205"/>
      <c r="G39" s="214"/>
      <c r="H39" s="205"/>
      <c r="I39" s="205"/>
      <c r="M39" s="205"/>
      <c r="N39" s="739" t="s">
        <v>416</v>
      </c>
      <c r="O39" s="739"/>
      <c r="P39" s="739"/>
      <c r="Q39" s="739"/>
      <c r="R39" s="739"/>
      <c r="S39" s="739"/>
      <c r="T39" s="739"/>
    </row>
    <row r="40" spans="1:20" s="206" customFormat="1" ht="15.5" x14ac:dyDescent="0.25">
      <c r="A40" s="205"/>
      <c r="E40" s="205"/>
      <c r="G40" s="214"/>
      <c r="H40" s="205"/>
      <c r="I40" s="205"/>
      <c r="M40" s="205"/>
      <c r="N40" s="739" t="s">
        <v>417</v>
      </c>
      <c r="O40" s="739"/>
      <c r="P40" s="739"/>
      <c r="Q40" s="739"/>
      <c r="R40" s="739"/>
      <c r="S40" s="739"/>
      <c r="T40" s="739"/>
    </row>
    <row r="41" spans="1:20" s="206" customFormat="1" ht="15.5" x14ac:dyDescent="0.25">
      <c r="A41" s="205"/>
      <c r="E41" s="205"/>
      <c r="G41" s="214"/>
      <c r="H41" s="205"/>
      <c r="I41" s="205"/>
      <c r="M41" s="205"/>
      <c r="N41" s="257"/>
      <c r="O41" s="257"/>
      <c r="P41" s="258"/>
      <c r="Q41" s="257"/>
      <c r="R41" s="258"/>
      <c r="S41" s="258"/>
      <c r="T41" s="258"/>
    </row>
    <row r="42" spans="1:20" s="206" customFormat="1" ht="15.5" x14ac:dyDescent="0.25">
      <c r="A42" s="205"/>
      <c r="E42" s="205"/>
      <c r="G42" s="214"/>
      <c r="H42" s="205"/>
      <c r="I42" s="205"/>
      <c r="M42" s="205"/>
      <c r="N42" s="257"/>
      <c r="O42" s="257"/>
      <c r="P42" s="258"/>
      <c r="Q42" s="257"/>
      <c r="R42" s="258"/>
      <c r="S42" s="258"/>
      <c r="T42" s="258"/>
    </row>
    <row r="43" spans="1:20" s="206" customFormat="1" ht="15.5" x14ac:dyDescent="0.25">
      <c r="A43" s="205"/>
      <c r="E43" s="205"/>
      <c r="G43" s="214"/>
      <c r="H43" s="205"/>
      <c r="I43" s="205"/>
      <c r="M43" s="205"/>
      <c r="N43" s="257"/>
      <c r="O43" s="257"/>
      <c r="P43" s="258"/>
      <c r="Q43" s="257"/>
      <c r="R43" s="258"/>
      <c r="S43" s="258"/>
      <c r="T43" s="258"/>
    </row>
    <row r="44" spans="1:20" s="206" customFormat="1" ht="15.5" x14ac:dyDescent="0.25">
      <c r="A44" s="205"/>
      <c r="E44" s="205"/>
      <c r="G44" s="214"/>
      <c r="H44" s="205"/>
      <c r="I44" s="205"/>
      <c r="M44" s="205"/>
      <c r="N44" s="761" t="s">
        <v>418</v>
      </c>
      <c r="O44" s="761"/>
      <c r="P44" s="761"/>
      <c r="Q44" s="761"/>
      <c r="R44" s="761"/>
      <c r="S44" s="761"/>
      <c r="T44" s="761"/>
    </row>
    <row r="45" spans="1:20" s="206" customFormat="1" ht="15.5" x14ac:dyDescent="0.25">
      <c r="A45" s="205"/>
      <c r="E45" s="205"/>
      <c r="G45" s="214"/>
      <c r="H45" s="205"/>
      <c r="I45" s="205"/>
      <c r="M45" s="205"/>
      <c r="N45" s="739" t="s">
        <v>419</v>
      </c>
      <c r="O45" s="739"/>
      <c r="P45" s="739"/>
      <c r="Q45" s="739"/>
      <c r="R45" s="739"/>
      <c r="S45" s="739"/>
      <c r="T45" s="739"/>
    </row>
    <row r="46" spans="1:20" s="206" customFormat="1" ht="15.5" x14ac:dyDescent="0.25">
      <c r="A46" s="205"/>
      <c r="E46" s="205"/>
      <c r="G46" s="214"/>
      <c r="H46" s="205"/>
      <c r="I46" s="205"/>
      <c r="M46" s="205"/>
      <c r="N46" s="739" t="s">
        <v>420</v>
      </c>
      <c r="O46" s="739"/>
      <c r="P46" s="739"/>
      <c r="Q46" s="739"/>
      <c r="R46" s="739"/>
      <c r="S46" s="739"/>
      <c r="T46" s="739"/>
    </row>
    <row r="47" spans="1:20" s="206" customFormat="1" ht="15.5" x14ac:dyDescent="0.25">
      <c r="A47" s="205"/>
      <c r="E47" s="205"/>
      <c r="G47" s="214"/>
      <c r="H47" s="205"/>
      <c r="I47" s="205"/>
      <c r="M47" s="205"/>
      <c r="N47" s="257"/>
      <c r="O47" s="257"/>
      <c r="P47" s="258"/>
      <c r="Q47" s="257"/>
      <c r="R47" s="258"/>
      <c r="S47" s="258"/>
      <c r="T47" s="258"/>
    </row>
    <row r="48" spans="1:20" s="206" customFormat="1" ht="15.5" x14ac:dyDescent="0.25">
      <c r="A48" s="205"/>
      <c r="E48" s="205"/>
      <c r="G48" s="214"/>
      <c r="H48" s="205"/>
      <c r="I48" s="205"/>
      <c r="M48" s="205"/>
      <c r="N48" s="257"/>
      <c r="O48" s="257"/>
      <c r="P48" s="258"/>
      <c r="Q48" s="257"/>
      <c r="R48" s="258"/>
      <c r="S48" s="258"/>
      <c r="T48" s="258"/>
    </row>
    <row r="49" spans="1:20" s="206" customFormat="1" ht="15.5" x14ac:dyDescent="0.25">
      <c r="A49" s="205"/>
      <c r="E49" s="205"/>
      <c r="G49" s="214"/>
      <c r="H49" s="205"/>
      <c r="I49" s="205"/>
      <c r="M49" s="205"/>
      <c r="N49" s="257"/>
      <c r="O49" s="257"/>
      <c r="P49" s="258"/>
      <c r="Q49" s="257"/>
      <c r="R49" s="258"/>
      <c r="S49" s="258"/>
      <c r="T49" s="258"/>
    </row>
    <row r="50" spans="1:20" s="206" customFormat="1" ht="15.5" x14ac:dyDescent="0.25">
      <c r="A50" s="205"/>
      <c r="E50" s="205"/>
      <c r="G50" s="214"/>
      <c r="H50" s="205"/>
      <c r="I50" s="205"/>
      <c r="M50" s="205"/>
      <c r="N50" s="257"/>
      <c r="O50" s="257"/>
      <c r="P50" s="258"/>
      <c r="Q50" s="257"/>
      <c r="R50" s="258"/>
      <c r="S50" s="258"/>
      <c r="T50" s="258"/>
    </row>
    <row r="51" spans="1:20" s="206" customFormat="1" ht="15.5" x14ac:dyDescent="0.25">
      <c r="A51" s="205"/>
      <c r="E51" s="205"/>
      <c r="G51" s="214"/>
      <c r="H51" s="205"/>
      <c r="I51" s="205"/>
      <c r="M51" s="205"/>
      <c r="N51" s="257"/>
      <c r="O51" s="257"/>
      <c r="P51" s="258"/>
      <c r="Q51" s="257"/>
      <c r="R51" s="258"/>
      <c r="S51" s="258"/>
      <c r="T51" s="258"/>
    </row>
    <row r="52" spans="1:20" s="206" customFormat="1" ht="15.5" x14ac:dyDescent="0.25">
      <c r="A52" s="205"/>
      <c r="E52" s="205"/>
      <c r="G52" s="214"/>
      <c r="H52" s="205"/>
      <c r="I52" s="205"/>
      <c r="M52" s="205"/>
      <c r="N52" s="257"/>
      <c r="O52" s="257"/>
      <c r="P52" s="258"/>
      <c r="Q52" s="257"/>
      <c r="R52" s="258"/>
      <c r="S52" s="258"/>
      <c r="T52" s="258"/>
    </row>
    <row r="53" spans="1:20" s="206" customFormat="1" ht="15.5" x14ac:dyDescent="0.25">
      <c r="A53" s="205"/>
      <c r="E53" s="205"/>
      <c r="G53" s="214"/>
      <c r="H53" s="205"/>
      <c r="I53" s="205"/>
      <c r="M53" s="205"/>
      <c r="N53" s="257"/>
      <c r="O53" s="257"/>
      <c r="P53" s="258"/>
      <c r="Q53" s="257"/>
      <c r="R53" s="258"/>
      <c r="S53" s="258"/>
      <c r="T53" s="258"/>
    </row>
    <row r="54" spans="1:20" s="206" customFormat="1" ht="15.5" x14ac:dyDescent="0.25">
      <c r="A54" s="205"/>
      <c r="E54" s="205"/>
      <c r="G54" s="214"/>
      <c r="H54" s="205"/>
      <c r="I54" s="205"/>
      <c r="M54" s="205"/>
      <c r="N54" s="257"/>
      <c r="O54" s="257"/>
      <c r="P54" s="258"/>
      <c r="Q54" s="257"/>
      <c r="R54" s="258"/>
      <c r="S54" s="258"/>
      <c r="T54" s="258"/>
    </row>
    <row r="55" spans="1:20" s="206" customFormat="1" x14ac:dyDescent="0.25">
      <c r="A55" s="205"/>
      <c r="E55" s="205"/>
      <c r="G55" s="214"/>
      <c r="H55" s="205"/>
      <c r="I55" s="205"/>
      <c r="M55" s="205"/>
      <c r="N55" s="205"/>
      <c r="O55" s="205"/>
      <c r="Q55" s="205"/>
    </row>
    <row r="56" spans="1:20" s="206" customFormat="1" x14ac:dyDescent="0.25">
      <c r="A56" s="205"/>
      <c r="E56" s="205"/>
      <c r="G56" s="214"/>
      <c r="H56" s="205"/>
      <c r="I56" s="205"/>
      <c r="M56" s="205"/>
      <c r="N56" s="205"/>
      <c r="O56" s="205"/>
      <c r="Q56" s="205"/>
    </row>
    <row r="57" spans="1:20" s="206" customFormat="1" x14ac:dyDescent="0.25">
      <c r="A57" s="205"/>
      <c r="E57" s="205"/>
      <c r="G57" s="214"/>
      <c r="H57" s="205"/>
      <c r="I57" s="205"/>
      <c r="M57" s="205"/>
      <c r="N57" s="205"/>
      <c r="O57" s="205"/>
      <c r="Q57" s="205"/>
    </row>
    <row r="58" spans="1:20" s="206" customFormat="1" x14ac:dyDescent="0.25">
      <c r="A58" s="205"/>
      <c r="E58" s="205"/>
      <c r="G58" s="214"/>
      <c r="H58" s="205"/>
      <c r="I58" s="205"/>
      <c r="M58" s="205"/>
      <c r="N58" s="205"/>
      <c r="O58" s="205"/>
      <c r="Q58" s="205"/>
    </row>
    <row r="59" spans="1:20" s="206" customFormat="1" x14ac:dyDescent="0.25">
      <c r="A59" s="205"/>
      <c r="E59" s="205"/>
      <c r="G59" s="214"/>
      <c r="H59" s="205"/>
      <c r="I59" s="205"/>
      <c r="M59" s="205"/>
      <c r="N59" s="205"/>
      <c r="O59" s="205"/>
      <c r="Q59" s="205"/>
    </row>
    <row r="60" spans="1:20" s="206" customFormat="1" x14ac:dyDescent="0.25">
      <c r="A60" s="205"/>
      <c r="E60" s="205"/>
      <c r="H60" s="205"/>
      <c r="I60" s="205"/>
      <c r="M60" s="205"/>
      <c r="N60" s="205"/>
      <c r="O60" s="205"/>
      <c r="Q60" s="205"/>
    </row>
    <row r="61" spans="1:20" s="206" customFormat="1" x14ac:dyDescent="0.25">
      <c r="A61" s="205"/>
      <c r="E61" s="205"/>
      <c r="H61" s="205"/>
      <c r="I61" s="205"/>
      <c r="M61" s="205"/>
      <c r="N61" s="205"/>
      <c r="O61" s="205"/>
      <c r="Q61" s="205"/>
    </row>
    <row r="62" spans="1:20" s="206" customFormat="1" x14ac:dyDescent="0.25">
      <c r="A62" s="205"/>
      <c r="E62" s="205"/>
      <c r="H62" s="205"/>
      <c r="I62" s="205"/>
      <c r="M62" s="205"/>
      <c r="N62" s="205"/>
      <c r="O62" s="205"/>
      <c r="Q62" s="205"/>
    </row>
    <row r="63" spans="1:20" s="206" customFormat="1" x14ac:dyDescent="0.25">
      <c r="A63" s="205"/>
      <c r="E63" s="205"/>
      <c r="H63" s="205"/>
      <c r="I63" s="205"/>
      <c r="M63" s="205"/>
      <c r="N63" s="205"/>
      <c r="O63" s="205"/>
      <c r="Q63" s="205"/>
    </row>
    <row r="64" spans="1:20" s="206" customFormat="1" x14ac:dyDescent="0.25">
      <c r="A64" s="205"/>
      <c r="E64" s="205"/>
      <c r="H64" s="205"/>
      <c r="I64" s="205"/>
      <c r="M64" s="205"/>
      <c r="N64" s="205"/>
      <c r="O64" s="205"/>
      <c r="Q64" s="205"/>
    </row>
    <row r="65" spans="1:17" s="206" customFormat="1" x14ac:dyDescent="0.25">
      <c r="A65" s="205"/>
      <c r="E65" s="205"/>
      <c r="H65" s="205"/>
      <c r="I65" s="205"/>
      <c r="M65" s="205"/>
      <c r="N65" s="205"/>
      <c r="O65" s="205"/>
      <c r="Q65" s="205"/>
    </row>
    <row r="66" spans="1:17" s="206" customFormat="1" x14ac:dyDescent="0.25">
      <c r="A66" s="205"/>
      <c r="E66" s="205"/>
      <c r="H66" s="205"/>
      <c r="I66" s="205"/>
      <c r="M66" s="205"/>
      <c r="N66" s="205"/>
      <c r="O66" s="205"/>
      <c r="Q66" s="205"/>
    </row>
    <row r="67" spans="1:17" s="206" customFormat="1" x14ac:dyDescent="0.25">
      <c r="A67" s="205"/>
      <c r="E67" s="205"/>
      <c r="H67" s="205"/>
      <c r="I67" s="205"/>
      <c r="M67" s="205"/>
      <c r="N67" s="205"/>
      <c r="O67" s="205"/>
      <c r="Q67" s="205"/>
    </row>
    <row r="68" spans="1:17" s="206" customFormat="1" x14ac:dyDescent="0.25">
      <c r="A68" s="205"/>
      <c r="E68" s="205"/>
      <c r="H68" s="205"/>
      <c r="I68" s="205"/>
      <c r="M68" s="205"/>
      <c r="N68" s="205"/>
      <c r="O68" s="205"/>
      <c r="Q68" s="205"/>
    </row>
    <row r="69" spans="1:17" s="206" customFormat="1" x14ac:dyDescent="0.25">
      <c r="A69" s="205"/>
      <c r="E69" s="205"/>
      <c r="H69" s="205"/>
      <c r="I69" s="205"/>
      <c r="M69" s="205"/>
      <c r="N69" s="205"/>
      <c r="O69" s="205"/>
      <c r="Q69" s="205"/>
    </row>
    <row r="70" spans="1:17" s="206" customFormat="1" x14ac:dyDescent="0.25">
      <c r="A70" s="205"/>
      <c r="E70" s="205"/>
      <c r="H70" s="205"/>
      <c r="I70" s="205"/>
      <c r="M70" s="205"/>
      <c r="N70" s="205"/>
      <c r="O70" s="205"/>
      <c r="Q70" s="205"/>
    </row>
    <row r="71" spans="1:17" s="206" customFormat="1" x14ac:dyDescent="0.25">
      <c r="A71" s="205"/>
      <c r="E71" s="205"/>
      <c r="H71" s="205"/>
      <c r="I71" s="205"/>
      <c r="M71" s="205"/>
      <c r="N71" s="205"/>
      <c r="O71" s="205"/>
      <c r="Q71" s="205"/>
    </row>
    <row r="72" spans="1:17" s="206" customFormat="1" x14ac:dyDescent="0.25">
      <c r="A72" s="205"/>
      <c r="E72" s="205"/>
      <c r="H72" s="205"/>
      <c r="I72" s="205"/>
      <c r="M72" s="205"/>
      <c r="N72" s="205"/>
      <c r="O72" s="205"/>
      <c r="Q72" s="205"/>
    </row>
    <row r="73" spans="1:17" s="206" customFormat="1" x14ac:dyDescent="0.25">
      <c r="A73" s="205"/>
      <c r="E73" s="205"/>
      <c r="H73" s="205"/>
      <c r="I73" s="205"/>
      <c r="M73" s="205"/>
      <c r="N73" s="205"/>
      <c r="O73" s="205"/>
      <c r="Q73" s="205"/>
    </row>
    <row r="74" spans="1:17" s="206" customFormat="1" x14ac:dyDescent="0.25">
      <c r="A74" s="205"/>
      <c r="E74" s="205"/>
      <c r="H74" s="205"/>
      <c r="I74" s="205"/>
      <c r="M74" s="205"/>
      <c r="N74" s="205"/>
      <c r="O74" s="205"/>
      <c r="Q74" s="205"/>
    </row>
    <row r="75" spans="1:17" s="206" customFormat="1" x14ac:dyDescent="0.25">
      <c r="A75" s="205"/>
      <c r="E75" s="205"/>
      <c r="H75" s="205"/>
      <c r="I75" s="205"/>
      <c r="M75" s="205"/>
      <c r="N75" s="205"/>
      <c r="O75" s="205"/>
      <c r="Q75" s="205"/>
    </row>
    <row r="76" spans="1:17" s="206" customFormat="1" x14ac:dyDescent="0.25">
      <c r="A76" s="205"/>
      <c r="E76" s="205"/>
      <c r="H76" s="205"/>
      <c r="I76" s="205"/>
      <c r="M76" s="205"/>
      <c r="N76" s="205"/>
      <c r="O76" s="205"/>
      <c r="Q76" s="205"/>
    </row>
    <row r="77" spans="1:17" s="206" customFormat="1" x14ac:dyDescent="0.25">
      <c r="A77" s="205"/>
      <c r="E77" s="205"/>
      <c r="H77" s="205"/>
      <c r="I77" s="205"/>
      <c r="M77" s="205"/>
      <c r="N77" s="205"/>
      <c r="O77" s="205"/>
      <c r="Q77" s="205"/>
    </row>
    <row r="78" spans="1:17" s="206" customFormat="1" x14ac:dyDescent="0.25">
      <c r="A78" s="205"/>
      <c r="E78" s="205"/>
      <c r="H78" s="205"/>
      <c r="I78" s="205"/>
      <c r="M78" s="205"/>
      <c r="N78" s="205"/>
      <c r="O78" s="205"/>
      <c r="Q78" s="205"/>
    </row>
    <row r="79" spans="1:17" s="206" customFormat="1" x14ac:dyDescent="0.25">
      <c r="A79" s="205"/>
      <c r="E79" s="205"/>
      <c r="H79" s="205"/>
      <c r="I79" s="205"/>
      <c r="M79" s="205"/>
      <c r="N79" s="205"/>
      <c r="O79" s="205"/>
      <c r="Q79" s="205"/>
    </row>
    <row r="80" spans="1:17" s="206" customFormat="1" x14ac:dyDescent="0.25">
      <c r="A80" s="205"/>
      <c r="E80" s="205"/>
      <c r="H80" s="205"/>
      <c r="I80" s="205"/>
      <c r="M80" s="205"/>
      <c r="N80" s="205"/>
      <c r="O80" s="205"/>
      <c r="Q80" s="205"/>
    </row>
    <row r="81" spans="1:17" s="206" customFormat="1" x14ac:dyDescent="0.25">
      <c r="A81" s="205"/>
      <c r="E81" s="205"/>
      <c r="H81" s="205"/>
      <c r="I81" s="205"/>
      <c r="M81" s="205"/>
      <c r="N81" s="205"/>
      <c r="O81" s="205"/>
      <c r="Q81" s="205"/>
    </row>
    <row r="82" spans="1:17" s="206" customFormat="1" x14ac:dyDescent="0.25">
      <c r="A82" s="205"/>
      <c r="E82" s="205"/>
      <c r="H82" s="205"/>
      <c r="I82" s="205"/>
      <c r="M82" s="205"/>
      <c r="N82" s="205"/>
      <c r="O82" s="205"/>
      <c r="Q82" s="205"/>
    </row>
    <row r="83" spans="1:17" s="206" customFormat="1" x14ac:dyDescent="0.25">
      <c r="A83" s="205"/>
      <c r="E83" s="205"/>
      <c r="H83" s="205"/>
      <c r="I83" s="205"/>
      <c r="M83" s="205"/>
      <c r="N83" s="205"/>
      <c r="O83" s="205"/>
      <c r="Q83" s="205"/>
    </row>
    <row r="84" spans="1:17" s="206" customFormat="1" x14ac:dyDescent="0.25">
      <c r="A84" s="205"/>
      <c r="E84" s="205"/>
      <c r="H84" s="205"/>
      <c r="I84" s="205"/>
      <c r="M84" s="205"/>
      <c r="N84" s="205"/>
      <c r="O84" s="205"/>
      <c r="Q84" s="205"/>
    </row>
    <row r="85" spans="1:17" s="206" customFormat="1" x14ac:dyDescent="0.25">
      <c r="A85" s="205"/>
      <c r="E85" s="205"/>
      <c r="H85" s="205"/>
      <c r="I85" s="205"/>
      <c r="M85" s="205"/>
      <c r="N85" s="205"/>
      <c r="O85" s="205"/>
      <c r="Q85" s="205"/>
    </row>
    <row r="86" spans="1:17" s="206" customFormat="1" x14ac:dyDescent="0.25">
      <c r="A86" s="205"/>
      <c r="E86" s="205"/>
      <c r="H86" s="205"/>
      <c r="I86" s="205"/>
      <c r="M86" s="205"/>
      <c r="N86" s="205"/>
      <c r="O86" s="205"/>
      <c r="Q86" s="205"/>
    </row>
    <row r="87" spans="1:17" s="206" customFormat="1" x14ac:dyDescent="0.25">
      <c r="A87" s="205"/>
      <c r="E87" s="205"/>
      <c r="H87" s="205"/>
      <c r="I87" s="205"/>
      <c r="M87" s="205"/>
      <c r="N87" s="205"/>
      <c r="O87" s="205"/>
      <c r="Q87" s="205"/>
    </row>
    <row r="88" spans="1:17" s="206" customFormat="1" x14ac:dyDescent="0.25">
      <c r="A88" s="205"/>
      <c r="E88" s="205"/>
      <c r="H88" s="205"/>
      <c r="I88" s="205"/>
      <c r="M88" s="205"/>
      <c r="N88" s="205"/>
      <c r="O88" s="205"/>
      <c r="Q88" s="205"/>
    </row>
    <row r="89" spans="1:17" s="206" customFormat="1" x14ac:dyDescent="0.25">
      <c r="A89" s="205"/>
      <c r="E89" s="205"/>
      <c r="H89" s="205"/>
      <c r="I89" s="205"/>
      <c r="M89" s="205"/>
      <c r="N89" s="205"/>
      <c r="O89" s="205"/>
      <c r="Q89" s="205"/>
    </row>
    <row r="90" spans="1:17" s="206" customFormat="1" x14ac:dyDescent="0.25">
      <c r="A90" s="205"/>
      <c r="E90" s="205"/>
      <c r="H90" s="205"/>
      <c r="I90" s="205"/>
      <c r="M90" s="205"/>
      <c r="N90" s="205"/>
      <c r="O90" s="205"/>
      <c r="Q90" s="205"/>
    </row>
    <row r="91" spans="1:17" s="206" customFormat="1" x14ac:dyDescent="0.25">
      <c r="A91" s="205"/>
      <c r="E91" s="205"/>
      <c r="H91" s="205"/>
      <c r="I91" s="205"/>
      <c r="M91" s="205"/>
      <c r="N91" s="205"/>
      <c r="O91" s="205"/>
      <c r="Q91" s="205"/>
    </row>
    <row r="92" spans="1:17" s="206" customFormat="1" x14ac:dyDescent="0.25">
      <c r="A92" s="205"/>
      <c r="E92" s="205"/>
      <c r="H92" s="205"/>
      <c r="I92" s="205"/>
      <c r="M92" s="205"/>
      <c r="N92" s="205"/>
      <c r="O92" s="205"/>
      <c r="Q92" s="205"/>
    </row>
    <row r="93" spans="1:17" s="206" customFormat="1" x14ac:dyDescent="0.25">
      <c r="A93" s="205"/>
      <c r="E93" s="205"/>
      <c r="H93" s="205"/>
      <c r="I93" s="205"/>
      <c r="M93" s="205"/>
      <c r="N93" s="205"/>
      <c r="O93" s="205"/>
      <c r="Q93" s="205"/>
    </row>
    <row r="94" spans="1:17" s="206" customFormat="1" x14ac:dyDescent="0.25">
      <c r="A94" s="205"/>
      <c r="E94" s="205"/>
      <c r="H94" s="205"/>
      <c r="I94" s="205"/>
      <c r="M94" s="205"/>
      <c r="N94" s="205"/>
      <c r="O94" s="205"/>
      <c r="Q94" s="205"/>
    </row>
    <row r="95" spans="1:17" s="206" customFormat="1" x14ac:dyDescent="0.25">
      <c r="A95" s="205"/>
      <c r="E95" s="205"/>
      <c r="H95" s="205"/>
      <c r="I95" s="205"/>
      <c r="M95" s="205"/>
      <c r="N95" s="205"/>
      <c r="O95" s="205"/>
      <c r="Q95" s="205"/>
    </row>
    <row r="96" spans="1:17" s="206" customFormat="1" x14ac:dyDescent="0.25">
      <c r="A96" s="205"/>
      <c r="E96" s="205"/>
      <c r="H96" s="205"/>
      <c r="I96" s="205"/>
      <c r="M96" s="205"/>
      <c r="N96" s="205"/>
      <c r="O96" s="205"/>
      <c r="Q96" s="205"/>
    </row>
    <row r="97" spans="1:17" s="206" customFormat="1" x14ac:dyDescent="0.25">
      <c r="A97" s="205"/>
      <c r="E97" s="205"/>
      <c r="H97" s="205"/>
      <c r="I97" s="205"/>
      <c r="M97" s="205"/>
      <c r="N97" s="205"/>
      <c r="O97" s="205"/>
      <c r="Q97" s="205"/>
    </row>
    <row r="98" spans="1:17" s="206" customFormat="1" x14ac:dyDescent="0.25">
      <c r="A98" s="205"/>
      <c r="E98" s="205"/>
      <c r="H98" s="205"/>
      <c r="I98" s="205"/>
      <c r="M98" s="205"/>
      <c r="N98" s="205"/>
      <c r="O98" s="205"/>
      <c r="Q98" s="205"/>
    </row>
    <row r="99" spans="1:17" s="206" customFormat="1" x14ac:dyDescent="0.25">
      <c r="A99" s="205"/>
      <c r="E99" s="205"/>
      <c r="H99" s="205"/>
      <c r="I99" s="205"/>
      <c r="M99" s="205"/>
      <c r="N99" s="205"/>
      <c r="O99" s="205"/>
      <c r="Q99" s="205"/>
    </row>
    <row r="100" spans="1:17" s="206" customFormat="1" x14ac:dyDescent="0.25">
      <c r="A100" s="205"/>
      <c r="E100" s="205"/>
      <c r="H100" s="205"/>
      <c r="I100" s="205"/>
      <c r="M100" s="205"/>
      <c r="N100" s="205"/>
      <c r="O100" s="205"/>
      <c r="Q100" s="205"/>
    </row>
    <row r="101" spans="1:17" s="206" customFormat="1" x14ac:dyDescent="0.25">
      <c r="A101" s="205"/>
      <c r="E101" s="205"/>
      <c r="H101" s="205"/>
      <c r="I101" s="205"/>
      <c r="M101" s="205"/>
      <c r="N101" s="205"/>
      <c r="O101" s="205"/>
      <c r="Q101" s="205"/>
    </row>
    <row r="102" spans="1:17" s="206" customFormat="1" x14ac:dyDescent="0.25">
      <c r="A102" s="205"/>
      <c r="E102" s="205"/>
      <c r="H102" s="205"/>
      <c r="I102" s="205"/>
      <c r="M102" s="205"/>
      <c r="N102" s="205"/>
      <c r="O102" s="205"/>
      <c r="Q102" s="205"/>
    </row>
    <row r="103" spans="1:17" s="206" customFormat="1" x14ac:dyDescent="0.25">
      <c r="A103" s="205"/>
      <c r="E103" s="205"/>
      <c r="H103" s="205"/>
      <c r="I103" s="205"/>
      <c r="M103" s="205"/>
      <c r="N103" s="205"/>
      <c r="O103" s="205"/>
      <c r="Q103" s="205"/>
    </row>
    <row r="104" spans="1:17" s="206" customFormat="1" x14ac:dyDescent="0.25">
      <c r="A104" s="205"/>
      <c r="E104" s="205"/>
      <c r="H104" s="205"/>
      <c r="I104" s="205"/>
      <c r="M104" s="205"/>
      <c r="N104" s="205"/>
      <c r="O104" s="205"/>
      <c r="Q104" s="205"/>
    </row>
    <row r="105" spans="1:17" s="206" customFormat="1" x14ac:dyDescent="0.25">
      <c r="A105" s="205"/>
      <c r="E105" s="205"/>
      <c r="H105" s="205"/>
      <c r="I105" s="205"/>
      <c r="M105" s="205"/>
      <c r="N105" s="205"/>
      <c r="O105" s="205"/>
      <c r="Q105" s="205"/>
    </row>
    <row r="106" spans="1:17" s="206" customFormat="1" x14ac:dyDescent="0.25">
      <c r="A106" s="205"/>
      <c r="E106" s="205"/>
      <c r="H106" s="205"/>
      <c r="I106" s="205"/>
      <c r="M106" s="205"/>
      <c r="N106" s="205"/>
      <c r="O106" s="205"/>
      <c r="Q106" s="205"/>
    </row>
    <row r="107" spans="1:17" s="206" customFormat="1" x14ac:dyDescent="0.25">
      <c r="A107" s="205"/>
      <c r="E107" s="205"/>
      <c r="H107" s="205"/>
      <c r="I107" s="205"/>
      <c r="M107" s="205"/>
      <c r="N107" s="205"/>
      <c r="O107" s="205"/>
      <c r="Q107" s="205"/>
    </row>
    <row r="108" spans="1:17" s="206" customFormat="1" x14ac:dyDescent="0.25">
      <c r="A108" s="205"/>
      <c r="E108" s="205"/>
      <c r="H108" s="205"/>
      <c r="I108" s="205"/>
      <c r="M108" s="205"/>
      <c r="N108" s="205"/>
      <c r="O108" s="205"/>
      <c r="Q108" s="205"/>
    </row>
    <row r="109" spans="1:17" s="206" customFormat="1" x14ac:dyDescent="0.25">
      <c r="A109" s="205"/>
      <c r="E109" s="205"/>
      <c r="H109" s="205"/>
      <c r="I109" s="205"/>
      <c r="M109" s="205"/>
      <c r="N109" s="205"/>
      <c r="O109" s="205"/>
      <c r="Q109" s="205"/>
    </row>
    <row r="110" spans="1:17" s="206" customFormat="1" x14ac:dyDescent="0.25">
      <c r="A110" s="205"/>
      <c r="E110" s="205"/>
      <c r="H110" s="205"/>
      <c r="I110" s="205"/>
      <c r="M110" s="205"/>
      <c r="N110" s="205"/>
      <c r="O110" s="205"/>
      <c r="Q110" s="205"/>
    </row>
    <row r="111" spans="1:17" s="206" customFormat="1" x14ac:dyDescent="0.25">
      <c r="A111" s="205"/>
      <c r="E111" s="205"/>
      <c r="H111" s="205"/>
      <c r="I111" s="205"/>
      <c r="M111" s="205"/>
      <c r="N111" s="205"/>
      <c r="O111" s="205"/>
      <c r="Q111" s="205"/>
    </row>
    <row r="112" spans="1:17" s="206" customFormat="1" x14ac:dyDescent="0.25">
      <c r="A112" s="205"/>
      <c r="E112" s="205"/>
      <c r="H112" s="205"/>
      <c r="I112" s="205"/>
      <c r="M112" s="205"/>
      <c r="N112" s="205"/>
      <c r="O112" s="205"/>
      <c r="Q112" s="205"/>
    </row>
    <row r="113" spans="1:17" s="206" customFormat="1" x14ac:dyDescent="0.25">
      <c r="A113" s="205"/>
      <c r="E113" s="205"/>
      <c r="H113" s="205"/>
      <c r="I113" s="205"/>
      <c r="M113" s="205"/>
      <c r="N113" s="205"/>
      <c r="O113" s="205"/>
      <c r="Q113" s="205"/>
    </row>
    <row r="114" spans="1:17" s="206" customFormat="1" x14ac:dyDescent="0.25">
      <c r="A114" s="205"/>
      <c r="E114" s="205"/>
      <c r="H114" s="205"/>
      <c r="I114" s="205"/>
      <c r="M114" s="205"/>
      <c r="N114" s="205"/>
      <c r="O114" s="205"/>
      <c r="Q114" s="205"/>
    </row>
    <row r="115" spans="1:17" s="206" customFormat="1" x14ac:dyDescent="0.25">
      <c r="A115" s="205"/>
      <c r="E115" s="205"/>
      <c r="H115" s="205"/>
      <c r="I115" s="205"/>
      <c r="M115" s="205"/>
      <c r="N115" s="205"/>
      <c r="O115" s="205"/>
      <c r="Q115" s="205"/>
    </row>
    <row r="116" spans="1:17" s="206" customFormat="1" x14ac:dyDescent="0.25">
      <c r="A116" s="205"/>
      <c r="E116" s="205"/>
      <c r="H116" s="205"/>
      <c r="I116" s="205"/>
      <c r="M116" s="205"/>
      <c r="N116" s="205"/>
      <c r="O116" s="205"/>
      <c r="Q116" s="205"/>
    </row>
    <row r="117" spans="1:17" s="206" customFormat="1" x14ac:dyDescent="0.25">
      <c r="A117" s="205"/>
      <c r="E117" s="205"/>
      <c r="H117" s="205"/>
      <c r="I117" s="205"/>
      <c r="M117" s="205"/>
      <c r="N117" s="205"/>
      <c r="O117" s="205"/>
      <c r="Q117" s="205"/>
    </row>
    <row r="118" spans="1:17" s="206" customFormat="1" x14ac:dyDescent="0.25">
      <c r="A118" s="205"/>
      <c r="E118" s="205"/>
      <c r="H118" s="205"/>
      <c r="I118" s="205"/>
      <c r="M118" s="205"/>
      <c r="N118" s="205"/>
      <c r="O118" s="205"/>
      <c r="Q118" s="205"/>
    </row>
    <row r="119" spans="1:17" s="206" customFormat="1" x14ac:dyDescent="0.25">
      <c r="A119" s="205"/>
      <c r="E119" s="205"/>
      <c r="H119" s="205"/>
      <c r="I119" s="205"/>
      <c r="M119" s="205"/>
      <c r="N119" s="205"/>
      <c r="O119" s="205"/>
      <c r="Q119" s="205"/>
    </row>
    <row r="120" spans="1:17" s="206" customFormat="1" x14ac:dyDescent="0.25">
      <c r="A120" s="205"/>
      <c r="E120" s="205"/>
      <c r="H120" s="205"/>
      <c r="I120" s="205"/>
      <c r="M120" s="205"/>
      <c r="N120" s="205"/>
      <c r="O120" s="205"/>
      <c r="Q120" s="205"/>
    </row>
    <row r="121" spans="1:17" s="206" customFormat="1" x14ac:dyDescent="0.25">
      <c r="A121" s="205"/>
      <c r="E121" s="205"/>
      <c r="H121" s="205"/>
      <c r="I121" s="205"/>
      <c r="M121" s="205"/>
      <c r="N121" s="205"/>
      <c r="O121" s="205"/>
      <c r="Q121" s="205"/>
    </row>
    <row r="122" spans="1:17" s="206" customFormat="1" x14ac:dyDescent="0.25">
      <c r="A122" s="205"/>
      <c r="E122" s="205"/>
      <c r="H122" s="205"/>
      <c r="I122" s="205"/>
      <c r="M122" s="205"/>
      <c r="N122" s="205"/>
      <c r="O122" s="205"/>
      <c r="Q122" s="205"/>
    </row>
    <row r="123" spans="1:17" s="206" customFormat="1" x14ac:dyDescent="0.25">
      <c r="A123" s="205"/>
      <c r="E123" s="205"/>
      <c r="H123" s="205"/>
      <c r="I123" s="205"/>
      <c r="M123" s="205"/>
      <c r="N123" s="205"/>
      <c r="O123" s="205"/>
      <c r="Q123" s="205"/>
    </row>
    <row r="124" spans="1:17" s="206" customFormat="1" x14ac:dyDescent="0.25">
      <c r="A124" s="205"/>
      <c r="E124" s="205"/>
      <c r="H124" s="205"/>
      <c r="I124" s="205"/>
      <c r="M124" s="205"/>
      <c r="N124" s="205"/>
      <c r="O124" s="205"/>
      <c r="Q124" s="205"/>
    </row>
    <row r="125" spans="1:17" s="206" customFormat="1" x14ac:dyDescent="0.25">
      <c r="A125" s="205"/>
      <c r="E125" s="205"/>
      <c r="H125" s="205"/>
      <c r="I125" s="205"/>
      <c r="M125" s="205"/>
      <c r="N125" s="205"/>
      <c r="O125" s="205"/>
      <c r="Q125" s="205"/>
    </row>
    <row r="126" spans="1:17" s="206" customFormat="1" x14ac:dyDescent="0.25">
      <c r="A126" s="205"/>
      <c r="E126" s="205"/>
      <c r="H126" s="205"/>
      <c r="I126" s="205"/>
      <c r="M126" s="205"/>
      <c r="N126" s="205"/>
      <c r="O126" s="205"/>
      <c r="Q126" s="205"/>
    </row>
    <row r="127" spans="1:17" s="206" customFormat="1" x14ac:dyDescent="0.25">
      <c r="A127" s="205"/>
      <c r="E127" s="205"/>
      <c r="H127" s="205"/>
      <c r="I127" s="205"/>
      <c r="M127" s="205"/>
      <c r="N127" s="205"/>
      <c r="O127" s="205"/>
      <c r="Q127" s="205"/>
    </row>
    <row r="128" spans="1:17" s="206" customFormat="1" x14ac:dyDescent="0.25">
      <c r="A128" s="205"/>
      <c r="E128" s="205"/>
      <c r="H128" s="205"/>
      <c r="I128" s="205"/>
      <c r="M128" s="205"/>
      <c r="N128" s="205"/>
      <c r="O128" s="205"/>
      <c r="Q128" s="205"/>
    </row>
    <row r="129" spans="1:17" s="206" customFormat="1" x14ac:dyDescent="0.25">
      <c r="A129" s="205"/>
      <c r="E129" s="205"/>
      <c r="H129" s="205"/>
      <c r="I129" s="205"/>
      <c r="M129" s="205"/>
      <c r="N129" s="205"/>
      <c r="O129" s="205"/>
      <c r="Q129" s="205"/>
    </row>
    <row r="130" spans="1:17" s="206" customFormat="1" x14ac:dyDescent="0.25">
      <c r="A130" s="205"/>
      <c r="E130" s="205"/>
      <c r="H130" s="205"/>
      <c r="I130" s="205"/>
      <c r="M130" s="205"/>
      <c r="N130" s="205"/>
      <c r="O130" s="205"/>
      <c r="Q130" s="205"/>
    </row>
    <row r="131" spans="1:17" s="206" customFormat="1" x14ac:dyDescent="0.25">
      <c r="A131" s="205"/>
      <c r="E131" s="205"/>
      <c r="H131" s="205"/>
      <c r="I131" s="205"/>
      <c r="M131" s="205"/>
      <c r="N131" s="205"/>
      <c r="O131" s="205"/>
      <c r="Q131" s="205"/>
    </row>
    <row r="132" spans="1:17" s="206" customFormat="1" x14ac:dyDescent="0.25">
      <c r="A132" s="205"/>
      <c r="E132" s="205"/>
      <c r="H132" s="205"/>
      <c r="I132" s="205"/>
      <c r="M132" s="205"/>
      <c r="N132" s="205"/>
      <c r="O132" s="205"/>
      <c r="Q132" s="205"/>
    </row>
    <row r="133" spans="1:17" s="206" customFormat="1" x14ac:dyDescent="0.25">
      <c r="A133" s="205"/>
      <c r="E133" s="205"/>
      <c r="H133" s="205"/>
      <c r="I133" s="205"/>
      <c r="M133" s="205"/>
      <c r="N133" s="205"/>
      <c r="O133" s="205"/>
      <c r="Q133" s="205"/>
    </row>
    <row r="134" spans="1:17" s="206" customFormat="1" x14ac:dyDescent="0.25">
      <c r="A134" s="205"/>
      <c r="E134" s="205"/>
      <c r="H134" s="205"/>
      <c r="I134" s="205"/>
      <c r="M134" s="205"/>
      <c r="N134" s="205"/>
      <c r="O134" s="205"/>
      <c r="Q134" s="205"/>
    </row>
    <row r="135" spans="1:17" s="206" customFormat="1" x14ac:dyDescent="0.25">
      <c r="A135" s="205"/>
      <c r="E135" s="205"/>
      <c r="H135" s="205"/>
      <c r="I135" s="205"/>
      <c r="M135" s="205"/>
      <c r="N135" s="205"/>
      <c r="O135" s="205"/>
      <c r="Q135" s="205"/>
    </row>
    <row r="136" spans="1:17" s="206" customFormat="1" x14ac:dyDescent="0.25">
      <c r="A136" s="205"/>
      <c r="E136" s="205"/>
      <c r="H136" s="205"/>
      <c r="I136" s="205"/>
      <c r="M136" s="205"/>
      <c r="N136" s="205"/>
      <c r="O136" s="205"/>
      <c r="Q136" s="205"/>
    </row>
    <row r="137" spans="1:17" s="206" customFormat="1" x14ac:dyDescent="0.25">
      <c r="A137" s="205"/>
      <c r="E137" s="205"/>
      <c r="H137" s="205"/>
      <c r="I137" s="205"/>
      <c r="M137" s="205"/>
      <c r="N137" s="205"/>
      <c r="O137" s="205"/>
      <c r="Q137" s="205"/>
    </row>
    <row r="138" spans="1:17" s="206" customFormat="1" x14ac:dyDescent="0.25">
      <c r="A138" s="205"/>
      <c r="E138" s="205"/>
      <c r="H138" s="205"/>
      <c r="I138" s="205"/>
      <c r="M138" s="205"/>
      <c r="N138" s="205"/>
      <c r="O138" s="205"/>
      <c r="Q138" s="205"/>
    </row>
    <row r="139" spans="1:17" s="206" customFormat="1" x14ac:dyDescent="0.25">
      <c r="A139" s="205"/>
      <c r="E139" s="205"/>
      <c r="H139" s="205"/>
      <c r="I139" s="205"/>
      <c r="M139" s="205"/>
      <c r="N139" s="205"/>
      <c r="O139" s="205"/>
      <c r="Q139" s="205"/>
    </row>
    <row r="140" spans="1:17" s="206" customFormat="1" x14ac:dyDescent="0.25">
      <c r="A140" s="205"/>
      <c r="E140" s="205"/>
      <c r="H140" s="205"/>
      <c r="I140" s="205"/>
      <c r="M140" s="205"/>
      <c r="N140" s="205"/>
      <c r="O140" s="205"/>
      <c r="Q140" s="205"/>
    </row>
    <row r="141" spans="1:17" s="206" customFormat="1" x14ac:dyDescent="0.25">
      <c r="A141" s="205"/>
      <c r="E141" s="205"/>
      <c r="H141" s="205"/>
      <c r="I141" s="205"/>
      <c r="M141" s="205"/>
      <c r="N141" s="205"/>
      <c r="O141" s="205"/>
      <c r="Q141" s="205"/>
    </row>
    <row r="142" spans="1:17" s="206" customFormat="1" x14ac:dyDescent="0.25">
      <c r="A142" s="205"/>
      <c r="E142" s="205"/>
      <c r="H142" s="205"/>
      <c r="I142" s="205"/>
      <c r="M142" s="205"/>
      <c r="N142" s="205"/>
      <c r="O142" s="205"/>
      <c r="Q142" s="205"/>
    </row>
    <row r="143" spans="1:17" s="206" customFormat="1" x14ac:dyDescent="0.25">
      <c r="A143" s="205"/>
      <c r="E143" s="205"/>
      <c r="H143" s="205"/>
      <c r="I143" s="205"/>
      <c r="M143" s="205"/>
      <c r="N143" s="205"/>
      <c r="O143" s="205"/>
      <c r="Q143" s="205"/>
    </row>
    <row r="144" spans="1:17" s="206" customFormat="1" x14ac:dyDescent="0.25">
      <c r="A144" s="205"/>
      <c r="E144" s="205"/>
      <c r="H144" s="205"/>
      <c r="I144" s="205"/>
      <c r="M144" s="205"/>
      <c r="N144" s="205"/>
      <c r="O144" s="205"/>
      <c r="Q144" s="205"/>
    </row>
    <row r="145" spans="1:17" s="206" customFormat="1" x14ac:dyDescent="0.25">
      <c r="A145" s="205"/>
      <c r="E145" s="205"/>
      <c r="H145" s="205"/>
      <c r="I145" s="205"/>
      <c r="M145" s="205"/>
      <c r="N145" s="205"/>
      <c r="O145" s="205"/>
      <c r="Q145" s="205"/>
    </row>
    <row r="146" spans="1:17" s="206" customFormat="1" x14ac:dyDescent="0.25">
      <c r="A146" s="205"/>
      <c r="E146" s="205"/>
      <c r="H146" s="205"/>
      <c r="I146" s="205"/>
      <c r="M146" s="205"/>
      <c r="N146" s="205"/>
      <c r="O146" s="205"/>
      <c r="Q146" s="205"/>
    </row>
    <row r="147" spans="1:17" s="206" customFormat="1" x14ac:dyDescent="0.25">
      <c r="A147" s="205"/>
      <c r="E147" s="205"/>
      <c r="H147" s="205"/>
      <c r="I147" s="205"/>
      <c r="M147" s="205"/>
      <c r="N147" s="205"/>
      <c r="O147" s="205"/>
      <c r="Q147" s="205"/>
    </row>
    <row r="148" spans="1:17" s="206" customFormat="1" x14ac:dyDescent="0.25">
      <c r="A148" s="205"/>
      <c r="E148" s="205"/>
      <c r="H148" s="205"/>
      <c r="I148" s="205"/>
      <c r="M148" s="205"/>
      <c r="N148" s="205"/>
      <c r="O148" s="205"/>
      <c r="Q148" s="205"/>
    </row>
    <row r="149" spans="1:17" s="206" customFormat="1" x14ac:dyDescent="0.25">
      <c r="A149" s="205"/>
      <c r="E149" s="205"/>
      <c r="H149" s="205"/>
      <c r="I149" s="205"/>
      <c r="M149" s="205"/>
      <c r="N149" s="205"/>
      <c r="O149" s="205"/>
      <c r="Q149" s="205"/>
    </row>
    <row r="150" spans="1:17" s="206" customFormat="1" x14ac:dyDescent="0.25">
      <c r="A150" s="205"/>
      <c r="E150" s="205"/>
      <c r="H150" s="205"/>
      <c r="I150" s="205"/>
      <c r="M150" s="205"/>
      <c r="N150" s="205"/>
      <c r="O150" s="205"/>
      <c r="Q150" s="205"/>
    </row>
    <row r="151" spans="1:17" s="206" customFormat="1" x14ac:dyDescent="0.25">
      <c r="A151" s="205"/>
      <c r="E151" s="205"/>
      <c r="H151" s="205"/>
      <c r="I151" s="205"/>
      <c r="M151" s="205"/>
      <c r="N151" s="205"/>
      <c r="O151" s="205"/>
      <c r="Q151" s="205"/>
    </row>
    <row r="152" spans="1:17" s="206" customFormat="1" x14ac:dyDescent="0.25">
      <c r="A152" s="205"/>
      <c r="E152" s="205"/>
      <c r="H152" s="205"/>
      <c r="I152" s="205"/>
      <c r="M152" s="205"/>
      <c r="N152" s="205"/>
      <c r="O152" s="205"/>
      <c r="Q152" s="205"/>
    </row>
    <row r="153" spans="1:17" s="206" customFormat="1" x14ac:dyDescent="0.25">
      <c r="A153" s="205"/>
      <c r="E153" s="205"/>
      <c r="H153" s="205"/>
      <c r="I153" s="205"/>
      <c r="M153" s="205"/>
      <c r="N153" s="205"/>
      <c r="O153" s="205"/>
      <c r="Q153" s="205"/>
    </row>
    <row r="154" spans="1:17" s="206" customFormat="1" x14ac:dyDescent="0.25">
      <c r="A154" s="205"/>
      <c r="E154" s="205"/>
      <c r="H154" s="205"/>
      <c r="I154" s="205"/>
      <c r="M154" s="205"/>
      <c r="N154" s="205"/>
      <c r="O154" s="205"/>
      <c r="Q154" s="205"/>
    </row>
    <row r="155" spans="1:17" s="206" customFormat="1" x14ac:dyDescent="0.25">
      <c r="A155" s="205"/>
      <c r="E155" s="205"/>
      <c r="H155" s="205"/>
      <c r="I155" s="205"/>
      <c r="M155" s="205"/>
      <c r="N155" s="205"/>
      <c r="O155" s="205"/>
      <c r="Q155" s="205"/>
    </row>
    <row r="156" spans="1:17" s="206" customFormat="1" x14ac:dyDescent="0.25">
      <c r="A156" s="205"/>
      <c r="E156" s="205"/>
      <c r="H156" s="205"/>
      <c r="I156" s="205"/>
      <c r="M156" s="205"/>
      <c r="N156" s="205"/>
      <c r="O156" s="205"/>
      <c r="Q156" s="205"/>
    </row>
    <row r="157" spans="1:17" s="206" customFormat="1" x14ac:dyDescent="0.25">
      <c r="A157" s="205"/>
      <c r="E157" s="205"/>
      <c r="H157" s="205"/>
      <c r="I157" s="205"/>
      <c r="M157" s="205"/>
      <c r="N157" s="205"/>
      <c r="O157" s="205"/>
      <c r="Q157" s="205"/>
    </row>
    <row r="158" spans="1:17" s="206" customFormat="1" x14ac:dyDescent="0.25">
      <c r="A158" s="205"/>
      <c r="E158" s="205"/>
      <c r="H158" s="205"/>
      <c r="I158" s="205"/>
      <c r="M158" s="205"/>
      <c r="N158" s="205"/>
      <c r="O158" s="205"/>
      <c r="Q158" s="205"/>
    </row>
    <row r="159" spans="1:17" s="206" customFormat="1" x14ac:dyDescent="0.25">
      <c r="A159" s="205"/>
      <c r="E159" s="205"/>
      <c r="H159" s="205"/>
      <c r="I159" s="205"/>
      <c r="M159" s="205"/>
      <c r="N159" s="205"/>
      <c r="O159" s="205"/>
      <c r="Q159" s="205"/>
    </row>
    <row r="160" spans="1:17" s="206" customFormat="1" x14ac:dyDescent="0.25">
      <c r="A160" s="205"/>
      <c r="E160" s="205"/>
      <c r="H160" s="205"/>
      <c r="I160" s="205"/>
      <c r="M160" s="205"/>
      <c r="N160" s="205"/>
      <c r="O160" s="205"/>
      <c r="Q160" s="205"/>
    </row>
    <row r="161" spans="1:17" s="206" customFormat="1" x14ac:dyDescent="0.25">
      <c r="A161" s="205"/>
      <c r="E161" s="205"/>
      <c r="H161" s="205"/>
      <c r="I161" s="205"/>
      <c r="M161" s="205"/>
      <c r="N161" s="205"/>
      <c r="O161" s="205"/>
      <c r="Q161" s="205"/>
    </row>
    <row r="162" spans="1:17" s="206" customFormat="1" x14ac:dyDescent="0.25">
      <c r="A162" s="205"/>
      <c r="E162" s="205"/>
      <c r="H162" s="205"/>
      <c r="I162" s="205"/>
      <c r="M162" s="205"/>
      <c r="N162" s="205"/>
      <c r="O162" s="205"/>
      <c r="Q162" s="205"/>
    </row>
    <row r="163" spans="1:17" s="206" customFormat="1" x14ac:dyDescent="0.25">
      <c r="A163" s="205"/>
      <c r="E163" s="205"/>
      <c r="H163" s="205"/>
      <c r="I163" s="205"/>
      <c r="M163" s="205"/>
      <c r="N163" s="205"/>
      <c r="O163" s="205"/>
      <c r="Q163" s="205"/>
    </row>
    <row r="164" spans="1:17" s="206" customFormat="1" x14ac:dyDescent="0.25">
      <c r="A164" s="205"/>
      <c r="E164" s="205"/>
      <c r="H164" s="205"/>
      <c r="I164" s="205"/>
      <c r="M164" s="205"/>
      <c r="N164" s="205"/>
      <c r="O164" s="205"/>
      <c r="Q164" s="205"/>
    </row>
    <row r="165" spans="1:17" s="206" customFormat="1" x14ac:dyDescent="0.25">
      <c r="A165" s="205"/>
      <c r="E165" s="205"/>
      <c r="H165" s="205"/>
      <c r="I165" s="205"/>
      <c r="M165" s="205"/>
      <c r="N165" s="205"/>
      <c r="O165" s="205"/>
      <c r="Q165" s="205"/>
    </row>
    <row r="166" spans="1:17" s="206" customFormat="1" x14ac:dyDescent="0.25">
      <c r="A166" s="205"/>
      <c r="E166" s="205"/>
      <c r="H166" s="205"/>
      <c r="I166" s="205"/>
      <c r="M166" s="205"/>
      <c r="N166" s="205"/>
      <c r="O166" s="205"/>
      <c r="Q166" s="205"/>
    </row>
    <row r="167" spans="1:17" s="206" customFormat="1" x14ac:dyDescent="0.25">
      <c r="A167" s="205"/>
      <c r="E167" s="205"/>
      <c r="H167" s="205"/>
      <c r="I167" s="205"/>
      <c r="M167" s="205"/>
      <c r="N167" s="205"/>
      <c r="O167" s="205"/>
      <c r="Q167" s="205"/>
    </row>
    <row r="168" spans="1:17" s="206" customFormat="1" x14ac:dyDescent="0.25">
      <c r="A168" s="205"/>
      <c r="E168" s="205"/>
      <c r="H168" s="205"/>
      <c r="I168" s="205"/>
      <c r="M168" s="205"/>
      <c r="N168" s="205"/>
      <c r="O168" s="205"/>
      <c r="Q168" s="205"/>
    </row>
    <row r="169" spans="1:17" s="206" customFormat="1" x14ac:dyDescent="0.25">
      <c r="A169" s="205"/>
      <c r="E169" s="205"/>
      <c r="H169" s="205"/>
      <c r="I169" s="205"/>
      <c r="M169" s="205"/>
      <c r="N169" s="205"/>
      <c r="O169" s="205"/>
      <c r="Q169" s="205"/>
    </row>
    <row r="170" spans="1:17" s="206" customFormat="1" x14ac:dyDescent="0.25">
      <c r="A170" s="205"/>
      <c r="E170" s="205"/>
      <c r="H170" s="205"/>
      <c r="I170" s="205"/>
      <c r="M170" s="205"/>
      <c r="N170" s="205"/>
      <c r="O170" s="205"/>
      <c r="Q170" s="205"/>
    </row>
    <row r="171" spans="1:17" s="206" customFormat="1" x14ac:dyDescent="0.25">
      <c r="A171" s="205"/>
      <c r="E171" s="205"/>
      <c r="H171" s="205"/>
      <c r="I171" s="205"/>
      <c r="M171" s="205"/>
      <c r="N171" s="205"/>
      <c r="O171" s="205"/>
      <c r="Q171" s="205"/>
    </row>
    <row r="172" spans="1:17" s="206" customFormat="1" x14ac:dyDescent="0.25">
      <c r="A172" s="205"/>
      <c r="E172" s="205"/>
      <c r="H172" s="205"/>
      <c r="I172" s="205"/>
      <c r="M172" s="205"/>
      <c r="N172" s="205"/>
      <c r="O172" s="205"/>
      <c r="Q172" s="205"/>
    </row>
    <row r="173" spans="1:17" s="206" customFormat="1" x14ac:dyDescent="0.25">
      <c r="A173" s="205"/>
      <c r="E173" s="205"/>
      <c r="H173" s="205"/>
      <c r="I173" s="205"/>
      <c r="M173" s="205"/>
      <c r="N173" s="205"/>
      <c r="O173" s="205"/>
      <c r="Q173" s="205"/>
    </row>
    <row r="174" spans="1:17" s="206" customFormat="1" x14ac:dyDescent="0.25">
      <c r="A174" s="205"/>
      <c r="E174" s="205"/>
      <c r="H174" s="205"/>
      <c r="I174" s="205"/>
      <c r="M174" s="205"/>
      <c r="N174" s="205"/>
      <c r="O174" s="205"/>
      <c r="Q174" s="205"/>
    </row>
    <row r="175" spans="1:17" s="206" customFormat="1" x14ac:dyDescent="0.25">
      <c r="A175" s="205"/>
      <c r="E175" s="205"/>
      <c r="H175" s="205"/>
      <c r="I175" s="205"/>
      <c r="M175" s="205"/>
      <c r="N175" s="205"/>
      <c r="O175" s="205"/>
      <c r="Q175" s="205"/>
    </row>
    <row r="176" spans="1:17" s="206" customFormat="1" x14ac:dyDescent="0.25">
      <c r="A176" s="205"/>
      <c r="E176" s="205"/>
      <c r="H176" s="205"/>
      <c r="I176" s="205"/>
      <c r="M176" s="205"/>
      <c r="N176" s="205"/>
      <c r="O176" s="205"/>
      <c r="Q176" s="205"/>
    </row>
    <row r="177" spans="1:17" s="206" customFormat="1" x14ac:dyDescent="0.25">
      <c r="A177" s="205"/>
      <c r="E177" s="205"/>
      <c r="H177" s="205"/>
      <c r="I177" s="205"/>
      <c r="M177" s="205"/>
      <c r="N177" s="205"/>
      <c r="O177" s="205"/>
      <c r="Q177" s="205"/>
    </row>
    <row r="178" spans="1:17" s="206" customFormat="1" x14ac:dyDescent="0.25">
      <c r="A178" s="205"/>
      <c r="E178" s="205"/>
      <c r="H178" s="205"/>
      <c r="I178" s="205"/>
      <c r="M178" s="205"/>
      <c r="N178" s="205"/>
      <c r="O178" s="205"/>
      <c r="Q178" s="205"/>
    </row>
    <row r="179" spans="1:17" s="206" customFormat="1" x14ac:dyDescent="0.25">
      <c r="A179" s="205"/>
      <c r="E179" s="205"/>
      <c r="H179" s="205"/>
      <c r="I179" s="205"/>
      <c r="M179" s="205"/>
      <c r="N179" s="205"/>
      <c r="O179" s="205"/>
      <c r="Q179" s="205"/>
    </row>
    <row r="180" spans="1:17" s="206" customFormat="1" x14ac:dyDescent="0.25">
      <c r="A180" s="205"/>
      <c r="E180" s="205"/>
      <c r="H180" s="205"/>
      <c r="I180" s="205"/>
      <c r="M180" s="205"/>
      <c r="N180" s="205"/>
      <c r="O180" s="205"/>
      <c r="Q180" s="205"/>
    </row>
    <row r="181" spans="1:17" s="206" customFormat="1" x14ac:dyDescent="0.25">
      <c r="A181" s="205"/>
      <c r="E181" s="205"/>
      <c r="H181" s="205"/>
      <c r="I181" s="205"/>
      <c r="M181" s="205"/>
      <c r="N181" s="205"/>
      <c r="O181" s="205"/>
      <c r="Q181" s="205"/>
    </row>
    <row r="182" spans="1:17" s="206" customFormat="1" x14ac:dyDescent="0.25">
      <c r="A182" s="205"/>
      <c r="E182" s="205"/>
      <c r="H182" s="205"/>
      <c r="I182" s="205"/>
      <c r="M182" s="205"/>
      <c r="N182" s="205"/>
      <c r="O182" s="205"/>
      <c r="Q182" s="205"/>
    </row>
    <row r="183" spans="1:17" s="206" customFormat="1" x14ac:dyDescent="0.25">
      <c r="A183" s="205"/>
      <c r="E183" s="205"/>
      <c r="H183" s="205"/>
      <c r="I183" s="205"/>
      <c r="M183" s="205"/>
      <c r="N183" s="205"/>
      <c r="O183" s="205"/>
      <c r="Q183" s="205"/>
    </row>
    <row r="184" spans="1:17" s="206" customFormat="1" x14ac:dyDescent="0.25">
      <c r="A184" s="205"/>
      <c r="E184" s="205"/>
      <c r="H184" s="205"/>
      <c r="I184" s="205"/>
      <c r="M184" s="205"/>
      <c r="N184" s="205"/>
      <c r="O184" s="205"/>
      <c r="Q184" s="205"/>
    </row>
    <row r="185" spans="1:17" s="206" customFormat="1" x14ac:dyDescent="0.25">
      <c r="A185" s="205"/>
      <c r="E185" s="205"/>
      <c r="H185" s="205"/>
      <c r="I185" s="205"/>
      <c r="M185" s="205"/>
      <c r="N185" s="205"/>
      <c r="O185" s="205"/>
      <c r="Q185" s="205"/>
    </row>
    <row r="186" spans="1:17" s="206" customFormat="1" x14ac:dyDescent="0.25">
      <c r="A186" s="205"/>
      <c r="E186" s="205"/>
      <c r="H186" s="205"/>
      <c r="I186" s="205"/>
      <c r="M186" s="205"/>
      <c r="N186" s="205"/>
      <c r="O186" s="205"/>
      <c r="Q186" s="205"/>
    </row>
    <row r="187" spans="1:17" s="206" customFormat="1" x14ac:dyDescent="0.25">
      <c r="A187" s="205"/>
      <c r="E187" s="205"/>
      <c r="H187" s="205"/>
      <c r="I187" s="205"/>
      <c r="M187" s="205"/>
      <c r="N187" s="205"/>
      <c r="O187" s="205"/>
      <c r="Q187" s="205"/>
    </row>
    <row r="188" spans="1:17" s="206" customFormat="1" x14ac:dyDescent="0.25">
      <c r="A188" s="205"/>
      <c r="E188" s="205"/>
      <c r="H188" s="205"/>
      <c r="I188" s="205"/>
      <c r="M188" s="205"/>
      <c r="N188" s="205"/>
      <c r="O188" s="205"/>
      <c r="Q188" s="205"/>
    </row>
    <row r="189" spans="1:17" s="206" customFormat="1" x14ac:dyDescent="0.25">
      <c r="A189" s="205"/>
      <c r="E189" s="205"/>
      <c r="H189" s="205"/>
      <c r="I189" s="205"/>
      <c r="M189" s="205"/>
      <c r="N189" s="205"/>
      <c r="O189" s="205"/>
      <c r="Q189" s="205"/>
    </row>
    <row r="190" spans="1:17" s="206" customFormat="1" x14ac:dyDescent="0.25">
      <c r="A190" s="205"/>
      <c r="E190" s="205"/>
      <c r="H190" s="205"/>
      <c r="I190" s="205"/>
      <c r="M190" s="205"/>
      <c r="N190" s="205"/>
      <c r="O190" s="205"/>
      <c r="Q190" s="205"/>
    </row>
    <row r="191" spans="1:17" s="206" customFormat="1" x14ac:dyDescent="0.25">
      <c r="A191" s="205"/>
      <c r="E191" s="205"/>
      <c r="H191" s="205"/>
      <c r="I191" s="205"/>
      <c r="M191" s="205"/>
      <c r="N191" s="205"/>
      <c r="O191" s="205"/>
      <c r="Q191" s="205"/>
    </row>
    <row r="192" spans="1:17" s="206" customFormat="1" x14ac:dyDescent="0.25">
      <c r="A192" s="205"/>
      <c r="E192" s="205"/>
      <c r="H192" s="205"/>
      <c r="I192" s="205"/>
      <c r="M192" s="205"/>
      <c r="N192" s="205"/>
      <c r="O192" s="205"/>
      <c r="Q192" s="205"/>
    </row>
    <row r="193" spans="1:17" s="206" customFormat="1" x14ac:dyDescent="0.25">
      <c r="A193" s="205"/>
      <c r="E193" s="205"/>
      <c r="H193" s="205"/>
      <c r="I193" s="205"/>
      <c r="M193" s="205"/>
      <c r="N193" s="205"/>
      <c r="O193" s="205"/>
      <c r="Q193" s="205"/>
    </row>
    <row r="194" spans="1:17" s="206" customFormat="1" x14ac:dyDescent="0.25">
      <c r="A194" s="205"/>
      <c r="E194" s="205"/>
      <c r="H194" s="205"/>
      <c r="I194" s="205"/>
      <c r="M194" s="205"/>
      <c r="N194" s="205"/>
      <c r="O194" s="205"/>
      <c r="Q194" s="205"/>
    </row>
    <row r="195" spans="1:17" s="206" customFormat="1" x14ac:dyDescent="0.25">
      <c r="A195" s="205"/>
      <c r="E195" s="205"/>
      <c r="H195" s="205"/>
      <c r="I195" s="205"/>
      <c r="M195" s="205"/>
      <c r="N195" s="205"/>
      <c r="O195" s="205"/>
      <c r="Q195" s="205"/>
    </row>
    <row r="196" spans="1:17" s="206" customFormat="1" x14ac:dyDescent="0.25">
      <c r="A196" s="205"/>
      <c r="E196" s="205"/>
      <c r="H196" s="205"/>
      <c r="I196" s="205"/>
      <c r="M196" s="205"/>
      <c r="N196" s="205"/>
      <c r="O196" s="205"/>
      <c r="Q196" s="205"/>
    </row>
    <row r="197" spans="1:17" s="206" customFormat="1" x14ac:dyDescent="0.25">
      <c r="A197" s="205"/>
      <c r="E197" s="205"/>
      <c r="H197" s="205"/>
      <c r="I197" s="205"/>
      <c r="M197" s="205"/>
      <c r="N197" s="205"/>
      <c r="O197" s="205"/>
      <c r="Q197" s="205"/>
    </row>
    <row r="198" spans="1:17" s="206" customFormat="1" x14ac:dyDescent="0.25">
      <c r="A198" s="205"/>
      <c r="E198" s="205"/>
      <c r="H198" s="205"/>
      <c r="I198" s="205"/>
      <c r="M198" s="205"/>
      <c r="N198" s="205"/>
      <c r="O198" s="205"/>
      <c r="Q198" s="205"/>
    </row>
    <row r="199" spans="1:17" s="206" customFormat="1" x14ac:dyDescent="0.25">
      <c r="A199" s="205"/>
      <c r="E199" s="205"/>
      <c r="H199" s="205"/>
      <c r="I199" s="205"/>
      <c r="M199" s="205"/>
      <c r="N199" s="205"/>
      <c r="O199" s="205"/>
      <c r="Q199" s="205"/>
    </row>
    <row r="200" spans="1:17" s="206" customFormat="1" x14ac:dyDescent="0.25">
      <c r="A200" s="205"/>
      <c r="E200" s="205"/>
      <c r="H200" s="205"/>
      <c r="I200" s="205"/>
      <c r="M200" s="205"/>
      <c r="N200" s="205"/>
      <c r="O200" s="205"/>
      <c r="Q200" s="205"/>
    </row>
    <row r="201" spans="1:17" s="206" customFormat="1" x14ac:dyDescent="0.25">
      <c r="A201" s="205"/>
      <c r="E201" s="205"/>
      <c r="H201" s="205"/>
      <c r="I201" s="205"/>
      <c r="M201" s="205"/>
      <c r="N201" s="205"/>
      <c r="O201" s="205"/>
      <c r="Q201" s="205"/>
    </row>
    <row r="202" spans="1:17" s="206" customFormat="1" x14ac:dyDescent="0.25">
      <c r="A202" s="205"/>
      <c r="E202" s="205"/>
      <c r="H202" s="205"/>
      <c r="I202" s="205"/>
      <c r="M202" s="205"/>
      <c r="N202" s="205"/>
      <c r="O202" s="205"/>
      <c r="Q202" s="205"/>
    </row>
    <row r="203" spans="1:17" s="206" customFormat="1" x14ac:dyDescent="0.25">
      <c r="A203" s="205"/>
      <c r="E203" s="205"/>
      <c r="H203" s="205"/>
      <c r="I203" s="205"/>
      <c r="M203" s="205"/>
      <c r="N203" s="205"/>
      <c r="O203" s="205"/>
      <c r="Q203" s="205"/>
    </row>
    <row r="204" spans="1:17" s="206" customFormat="1" x14ac:dyDescent="0.25">
      <c r="A204" s="205"/>
      <c r="E204" s="205"/>
      <c r="H204" s="205"/>
      <c r="I204" s="205"/>
      <c r="M204" s="205"/>
      <c r="N204" s="205"/>
      <c r="O204" s="205"/>
      <c r="Q204" s="205"/>
    </row>
    <row r="205" spans="1:17" s="206" customFormat="1" x14ac:dyDescent="0.25">
      <c r="A205" s="205"/>
      <c r="E205" s="205"/>
      <c r="H205" s="205"/>
      <c r="I205" s="205"/>
      <c r="M205" s="205"/>
      <c r="N205" s="205"/>
      <c r="O205" s="205"/>
      <c r="Q205" s="205"/>
    </row>
    <row r="206" spans="1:17" s="206" customFormat="1" x14ac:dyDescent="0.25">
      <c r="A206" s="205"/>
      <c r="E206" s="205"/>
      <c r="H206" s="205"/>
      <c r="I206" s="205"/>
      <c r="M206" s="205"/>
      <c r="N206" s="205"/>
      <c r="O206" s="205"/>
      <c r="Q206" s="205"/>
    </row>
    <row r="207" spans="1:17" s="206" customFormat="1" x14ac:dyDescent="0.25">
      <c r="A207" s="205"/>
      <c r="E207" s="205"/>
      <c r="H207" s="205"/>
      <c r="I207" s="205"/>
      <c r="M207" s="205"/>
      <c r="N207" s="205"/>
      <c r="O207" s="205"/>
      <c r="Q207" s="205"/>
    </row>
    <row r="208" spans="1:17" s="206" customFormat="1" x14ac:dyDescent="0.25">
      <c r="A208" s="205"/>
      <c r="E208" s="205"/>
      <c r="H208" s="205"/>
      <c r="I208" s="205"/>
      <c r="M208" s="205"/>
      <c r="N208" s="205"/>
      <c r="O208" s="205"/>
      <c r="Q208" s="205"/>
    </row>
    <row r="209" spans="1:17" s="206" customFormat="1" x14ac:dyDescent="0.25">
      <c r="A209" s="205"/>
      <c r="E209" s="205"/>
      <c r="H209" s="205"/>
      <c r="I209" s="205"/>
      <c r="M209" s="205"/>
      <c r="N209" s="205"/>
      <c r="O209" s="205"/>
      <c r="Q209" s="205"/>
    </row>
    <row r="210" spans="1:17" s="206" customFormat="1" x14ac:dyDescent="0.25">
      <c r="A210" s="205"/>
      <c r="E210" s="205"/>
      <c r="H210" s="205"/>
      <c r="I210" s="205"/>
      <c r="M210" s="205"/>
      <c r="N210" s="205"/>
      <c r="O210" s="205"/>
      <c r="Q210" s="205"/>
    </row>
    <row r="211" spans="1:17" s="206" customFormat="1" x14ac:dyDescent="0.25">
      <c r="A211" s="205"/>
      <c r="E211" s="205"/>
      <c r="H211" s="205"/>
      <c r="I211" s="205"/>
      <c r="M211" s="205"/>
      <c r="N211" s="205"/>
      <c r="O211" s="205"/>
      <c r="Q211" s="205"/>
    </row>
    <row r="212" spans="1:17" s="206" customFormat="1" x14ac:dyDescent="0.25">
      <c r="A212" s="205"/>
      <c r="E212" s="205"/>
      <c r="H212" s="205"/>
      <c r="I212" s="205"/>
      <c r="M212" s="205"/>
      <c r="N212" s="205"/>
      <c r="O212" s="205"/>
      <c r="Q212" s="205"/>
    </row>
    <row r="213" spans="1:17" s="206" customFormat="1" x14ac:dyDescent="0.25">
      <c r="A213" s="205"/>
      <c r="E213" s="205"/>
      <c r="H213" s="205"/>
      <c r="I213" s="205"/>
      <c r="M213" s="205"/>
      <c r="N213" s="205"/>
      <c r="O213" s="205"/>
      <c r="Q213" s="205"/>
    </row>
    <row r="214" spans="1:17" s="206" customFormat="1" x14ac:dyDescent="0.25">
      <c r="A214" s="205"/>
      <c r="E214" s="205"/>
      <c r="H214" s="205"/>
      <c r="I214" s="205"/>
      <c r="M214" s="205"/>
      <c r="N214" s="205"/>
      <c r="O214" s="205"/>
      <c r="Q214" s="205"/>
    </row>
    <row r="215" spans="1:17" s="206" customFormat="1" x14ac:dyDescent="0.25">
      <c r="A215" s="205"/>
      <c r="E215" s="205"/>
      <c r="H215" s="205"/>
      <c r="I215" s="205"/>
      <c r="M215" s="205"/>
      <c r="N215" s="205"/>
      <c r="O215" s="205"/>
      <c r="Q215" s="205"/>
    </row>
    <row r="216" spans="1:17" s="206" customFormat="1" x14ac:dyDescent="0.25">
      <c r="A216" s="205"/>
      <c r="E216" s="205"/>
      <c r="H216" s="205"/>
      <c r="I216" s="205"/>
      <c r="M216" s="205"/>
      <c r="N216" s="205"/>
      <c r="O216" s="205"/>
      <c r="Q216" s="205"/>
    </row>
    <row r="217" spans="1:17" s="206" customFormat="1" x14ac:dyDescent="0.25">
      <c r="A217" s="205"/>
      <c r="E217" s="205"/>
      <c r="H217" s="205"/>
      <c r="I217" s="205"/>
      <c r="M217" s="205"/>
      <c r="N217" s="205"/>
      <c r="O217" s="205"/>
      <c r="Q217" s="205"/>
    </row>
    <row r="218" spans="1:17" s="206" customFormat="1" x14ac:dyDescent="0.25">
      <c r="A218" s="205"/>
      <c r="E218" s="205"/>
      <c r="H218" s="205"/>
      <c r="I218" s="205"/>
      <c r="M218" s="205"/>
      <c r="N218" s="205"/>
      <c r="O218" s="205"/>
      <c r="Q218" s="205"/>
    </row>
    <row r="219" spans="1:17" s="206" customFormat="1" x14ac:dyDescent="0.25">
      <c r="A219" s="205"/>
      <c r="E219" s="205"/>
      <c r="H219" s="205"/>
      <c r="I219" s="205"/>
      <c r="M219" s="205"/>
      <c r="N219" s="205"/>
      <c r="O219" s="205"/>
      <c r="Q219" s="205"/>
    </row>
    <row r="220" spans="1:17" s="206" customFormat="1" x14ac:dyDescent="0.25">
      <c r="A220" s="205"/>
      <c r="E220" s="205"/>
      <c r="H220" s="205"/>
      <c r="I220" s="205"/>
      <c r="M220" s="205"/>
      <c r="N220" s="205"/>
      <c r="O220" s="205"/>
      <c r="Q220" s="205"/>
    </row>
    <row r="221" spans="1:17" s="206" customFormat="1" x14ac:dyDescent="0.25">
      <c r="A221" s="205"/>
      <c r="E221" s="205"/>
      <c r="H221" s="205"/>
      <c r="I221" s="205"/>
      <c r="M221" s="205"/>
      <c r="N221" s="205"/>
      <c r="O221" s="205"/>
      <c r="Q221" s="205"/>
    </row>
    <row r="222" spans="1:17" s="206" customFormat="1" x14ac:dyDescent="0.25">
      <c r="A222" s="205"/>
      <c r="E222" s="205"/>
      <c r="H222" s="205"/>
      <c r="I222" s="205"/>
      <c r="M222" s="205"/>
      <c r="N222" s="205"/>
      <c r="O222" s="205"/>
      <c r="Q222" s="205"/>
    </row>
    <row r="223" spans="1:17" s="206" customFormat="1" x14ac:dyDescent="0.25">
      <c r="A223" s="205"/>
      <c r="E223" s="205"/>
      <c r="H223" s="205"/>
      <c r="I223" s="205"/>
      <c r="M223" s="205"/>
      <c r="N223" s="205"/>
      <c r="O223" s="205"/>
      <c r="Q223" s="205"/>
    </row>
    <row r="224" spans="1:17" s="206" customFormat="1" x14ac:dyDescent="0.25">
      <c r="A224" s="205"/>
      <c r="E224" s="205"/>
      <c r="H224" s="205"/>
      <c r="I224" s="205"/>
      <c r="M224" s="205"/>
      <c r="N224" s="205"/>
      <c r="O224" s="205"/>
      <c r="Q224" s="205"/>
    </row>
    <row r="225" spans="1:17" s="206" customFormat="1" x14ac:dyDescent="0.25">
      <c r="A225" s="205"/>
      <c r="E225" s="205"/>
      <c r="H225" s="205"/>
      <c r="I225" s="205"/>
      <c r="M225" s="205"/>
      <c r="N225" s="205"/>
      <c r="O225" s="205"/>
      <c r="Q225" s="205"/>
    </row>
    <row r="226" spans="1:17" s="206" customFormat="1" x14ac:dyDescent="0.25">
      <c r="A226" s="205"/>
      <c r="E226" s="205"/>
      <c r="H226" s="205"/>
      <c r="I226" s="205"/>
      <c r="M226" s="205"/>
      <c r="N226" s="205"/>
      <c r="O226" s="205"/>
      <c r="Q226" s="205"/>
    </row>
    <row r="227" spans="1:17" s="206" customFormat="1" x14ac:dyDescent="0.25">
      <c r="A227" s="205"/>
      <c r="E227" s="205"/>
      <c r="H227" s="205"/>
      <c r="I227" s="205"/>
      <c r="M227" s="205"/>
      <c r="N227" s="205"/>
      <c r="O227" s="205"/>
      <c r="Q227" s="205"/>
    </row>
    <row r="228" spans="1:17" s="206" customFormat="1" x14ac:dyDescent="0.25">
      <c r="A228" s="205"/>
      <c r="E228" s="205"/>
      <c r="H228" s="205"/>
      <c r="I228" s="205"/>
      <c r="M228" s="205"/>
      <c r="N228" s="205"/>
      <c r="O228" s="205"/>
      <c r="Q228" s="205"/>
    </row>
    <row r="229" spans="1:17" s="206" customFormat="1" x14ac:dyDescent="0.25">
      <c r="A229" s="205"/>
      <c r="E229" s="205"/>
      <c r="H229" s="205"/>
      <c r="I229" s="205"/>
      <c r="M229" s="205"/>
      <c r="N229" s="205"/>
      <c r="O229" s="205"/>
      <c r="Q229" s="205"/>
    </row>
    <row r="230" spans="1:17" s="206" customFormat="1" x14ac:dyDescent="0.25">
      <c r="A230" s="205"/>
      <c r="E230" s="205"/>
      <c r="H230" s="205"/>
      <c r="I230" s="205"/>
      <c r="M230" s="205"/>
      <c r="N230" s="205"/>
      <c r="O230" s="205"/>
      <c r="Q230" s="205"/>
    </row>
    <row r="231" spans="1:17" s="206" customFormat="1" x14ac:dyDescent="0.25">
      <c r="A231" s="205"/>
      <c r="E231" s="205"/>
      <c r="H231" s="205"/>
      <c r="I231" s="205"/>
      <c r="M231" s="205"/>
      <c r="N231" s="205"/>
      <c r="O231" s="205"/>
      <c r="Q231" s="205"/>
    </row>
    <row r="232" spans="1:17" s="206" customFormat="1" x14ac:dyDescent="0.25">
      <c r="A232" s="205"/>
      <c r="E232" s="205"/>
      <c r="H232" s="205"/>
      <c r="I232" s="205"/>
      <c r="M232" s="205"/>
      <c r="N232" s="205"/>
      <c r="O232" s="205"/>
      <c r="Q232" s="205"/>
    </row>
    <row r="233" spans="1:17" s="206" customFormat="1" x14ac:dyDescent="0.25">
      <c r="A233" s="205"/>
      <c r="E233" s="205"/>
      <c r="H233" s="205"/>
      <c r="I233" s="205"/>
      <c r="M233" s="205"/>
      <c r="N233" s="205"/>
      <c r="O233" s="205"/>
      <c r="Q233" s="205"/>
    </row>
    <row r="234" spans="1:17" s="206" customFormat="1" x14ac:dyDescent="0.25">
      <c r="A234" s="205"/>
      <c r="E234" s="205"/>
      <c r="H234" s="205"/>
      <c r="I234" s="205"/>
      <c r="M234" s="205"/>
      <c r="N234" s="205"/>
      <c r="O234" s="205"/>
      <c r="Q234" s="205"/>
    </row>
    <row r="235" spans="1:17" s="206" customFormat="1" x14ac:dyDescent="0.25">
      <c r="A235" s="205"/>
      <c r="E235" s="205"/>
      <c r="H235" s="205"/>
      <c r="I235" s="205"/>
      <c r="M235" s="205"/>
      <c r="N235" s="205"/>
      <c r="O235" s="205"/>
      <c r="Q235" s="205"/>
    </row>
    <row r="236" spans="1:17" s="206" customFormat="1" x14ac:dyDescent="0.25">
      <c r="A236" s="205"/>
      <c r="E236" s="205"/>
      <c r="H236" s="205"/>
      <c r="I236" s="205"/>
      <c r="M236" s="205"/>
      <c r="N236" s="205"/>
      <c r="O236" s="205"/>
      <c r="Q236" s="205"/>
    </row>
    <row r="237" spans="1:17" s="206" customFormat="1" x14ac:dyDescent="0.25">
      <c r="A237" s="205"/>
      <c r="E237" s="205"/>
      <c r="H237" s="205"/>
      <c r="I237" s="205"/>
      <c r="M237" s="205"/>
      <c r="N237" s="205"/>
      <c r="O237" s="205"/>
      <c r="Q237" s="205"/>
    </row>
    <row r="238" spans="1:17" s="206" customFormat="1" x14ac:dyDescent="0.25">
      <c r="A238" s="205"/>
      <c r="E238" s="205"/>
      <c r="H238" s="205"/>
      <c r="I238" s="205"/>
      <c r="M238" s="205"/>
      <c r="N238" s="205"/>
      <c r="O238" s="205"/>
      <c r="Q238" s="205"/>
    </row>
    <row r="239" spans="1:17" s="206" customFormat="1" x14ac:dyDescent="0.25">
      <c r="A239" s="205"/>
      <c r="E239" s="205"/>
      <c r="H239" s="205"/>
      <c r="I239" s="205"/>
      <c r="M239" s="205"/>
      <c r="N239" s="205"/>
      <c r="O239" s="205"/>
      <c r="Q239" s="205"/>
    </row>
    <row r="240" spans="1:17" s="206" customFormat="1" x14ac:dyDescent="0.25">
      <c r="A240" s="205"/>
      <c r="E240" s="205"/>
      <c r="H240" s="205"/>
      <c r="I240" s="205"/>
      <c r="M240" s="205"/>
      <c r="N240" s="205"/>
      <c r="O240" s="205"/>
      <c r="Q240" s="205"/>
    </row>
    <row r="241" spans="1:17" s="206" customFormat="1" x14ac:dyDescent="0.25">
      <c r="A241" s="205"/>
      <c r="E241" s="205"/>
      <c r="H241" s="205"/>
      <c r="I241" s="205"/>
      <c r="M241" s="205"/>
      <c r="N241" s="205"/>
      <c r="O241" s="205"/>
      <c r="Q241" s="205"/>
    </row>
    <row r="242" spans="1:17" s="206" customFormat="1" x14ac:dyDescent="0.25">
      <c r="A242" s="205"/>
      <c r="E242" s="205"/>
      <c r="H242" s="205"/>
      <c r="I242" s="205"/>
      <c r="M242" s="205"/>
      <c r="N242" s="205"/>
      <c r="O242" s="205"/>
      <c r="Q242" s="205"/>
    </row>
    <row r="243" spans="1:17" s="206" customFormat="1" x14ac:dyDescent="0.25">
      <c r="A243" s="205"/>
      <c r="E243" s="205"/>
      <c r="H243" s="205"/>
      <c r="I243" s="205"/>
      <c r="M243" s="205"/>
      <c r="N243" s="205"/>
      <c r="O243" s="205"/>
      <c r="Q243" s="205"/>
    </row>
    <row r="244" spans="1:17" s="206" customFormat="1" x14ac:dyDescent="0.25">
      <c r="A244" s="205"/>
      <c r="E244" s="205"/>
      <c r="H244" s="205"/>
      <c r="I244" s="205"/>
      <c r="M244" s="205"/>
      <c r="N244" s="205"/>
      <c r="O244" s="205"/>
      <c r="Q244" s="205"/>
    </row>
    <row r="245" spans="1:17" s="206" customFormat="1" x14ac:dyDescent="0.25">
      <c r="A245" s="205"/>
      <c r="E245" s="205"/>
      <c r="H245" s="205"/>
      <c r="I245" s="205"/>
      <c r="M245" s="205"/>
      <c r="N245" s="205"/>
      <c r="O245" s="205"/>
      <c r="Q245" s="205"/>
    </row>
    <row r="246" spans="1:17" s="206" customFormat="1" x14ac:dyDescent="0.25">
      <c r="A246" s="205"/>
      <c r="E246" s="205"/>
      <c r="H246" s="205"/>
      <c r="I246" s="205"/>
      <c r="M246" s="205"/>
      <c r="N246" s="205"/>
      <c r="O246" s="205"/>
      <c r="Q246" s="205"/>
    </row>
    <row r="247" spans="1:17" s="206" customFormat="1" x14ac:dyDescent="0.25">
      <c r="A247" s="205"/>
      <c r="E247" s="205"/>
      <c r="H247" s="205"/>
      <c r="I247" s="205"/>
      <c r="M247" s="205"/>
      <c r="N247" s="205"/>
      <c r="O247" s="205"/>
      <c r="Q247" s="205"/>
    </row>
    <row r="248" spans="1:17" s="206" customFormat="1" x14ac:dyDescent="0.25">
      <c r="A248" s="205"/>
      <c r="E248" s="205"/>
      <c r="H248" s="205"/>
      <c r="I248" s="205"/>
      <c r="M248" s="205"/>
      <c r="N248" s="205"/>
      <c r="O248" s="205"/>
      <c r="Q248" s="205"/>
    </row>
    <row r="249" spans="1:17" s="206" customFormat="1" x14ac:dyDescent="0.25">
      <c r="A249" s="205"/>
      <c r="E249" s="205"/>
      <c r="H249" s="205"/>
      <c r="I249" s="205"/>
      <c r="M249" s="205"/>
      <c r="N249" s="205"/>
      <c r="O249" s="205"/>
      <c r="Q249" s="205"/>
    </row>
    <row r="250" spans="1:17" s="206" customFormat="1" x14ac:dyDescent="0.25">
      <c r="A250" s="205"/>
      <c r="E250" s="205"/>
      <c r="H250" s="205"/>
      <c r="I250" s="205"/>
      <c r="M250" s="205"/>
      <c r="N250" s="205"/>
      <c r="O250" s="205"/>
      <c r="Q250" s="205"/>
    </row>
    <row r="251" spans="1:17" s="206" customFormat="1" x14ac:dyDescent="0.25">
      <c r="A251" s="205"/>
      <c r="E251" s="205"/>
      <c r="H251" s="205"/>
      <c r="I251" s="205"/>
      <c r="M251" s="205"/>
      <c r="N251" s="205"/>
      <c r="O251" s="205"/>
      <c r="Q251" s="205"/>
    </row>
    <row r="252" spans="1:17" s="206" customFormat="1" x14ac:dyDescent="0.25">
      <c r="A252" s="205"/>
      <c r="E252" s="205"/>
      <c r="H252" s="205"/>
      <c r="I252" s="205"/>
      <c r="M252" s="205"/>
      <c r="N252" s="205"/>
      <c r="O252" s="205"/>
      <c r="Q252" s="205"/>
    </row>
    <row r="253" spans="1:17" s="206" customFormat="1" x14ac:dyDescent="0.25">
      <c r="A253" s="205"/>
      <c r="E253" s="205"/>
      <c r="H253" s="205"/>
      <c r="I253" s="205"/>
      <c r="M253" s="205"/>
      <c r="N253" s="205"/>
      <c r="O253" s="205"/>
      <c r="Q253" s="205"/>
    </row>
    <row r="254" spans="1:17" s="206" customFormat="1" x14ac:dyDescent="0.25">
      <c r="A254" s="205"/>
      <c r="E254" s="205"/>
      <c r="H254" s="205"/>
      <c r="I254" s="205"/>
      <c r="M254" s="205"/>
      <c r="N254" s="205"/>
      <c r="O254" s="205"/>
      <c r="Q254" s="205"/>
    </row>
    <row r="255" spans="1:17" s="206" customFormat="1" x14ac:dyDescent="0.25">
      <c r="A255" s="205"/>
      <c r="E255" s="205"/>
      <c r="H255" s="205"/>
      <c r="I255" s="205"/>
      <c r="M255" s="205"/>
      <c r="N255" s="205"/>
      <c r="O255" s="205"/>
      <c r="Q255" s="205"/>
    </row>
    <row r="256" spans="1:17" s="206" customFormat="1" x14ac:dyDescent="0.25">
      <c r="A256" s="205"/>
      <c r="E256" s="205"/>
      <c r="H256" s="205"/>
      <c r="I256" s="205"/>
      <c r="M256" s="205"/>
      <c r="N256" s="205"/>
      <c r="O256" s="205"/>
      <c r="Q256" s="205"/>
    </row>
    <row r="257" spans="1:17" s="206" customFormat="1" x14ac:dyDescent="0.25">
      <c r="A257" s="205"/>
      <c r="E257" s="205"/>
      <c r="H257" s="205"/>
      <c r="I257" s="205"/>
      <c r="M257" s="205"/>
      <c r="N257" s="205"/>
      <c r="O257" s="205"/>
      <c r="Q257" s="205"/>
    </row>
    <row r="258" spans="1:17" s="206" customFormat="1" x14ac:dyDescent="0.25">
      <c r="A258" s="205"/>
      <c r="E258" s="205"/>
      <c r="H258" s="205"/>
      <c r="I258" s="205"/>
      <c r="M258" s="205"/>
      <c r="N258" s="205"/>
      <c r="O258" s="205"/>
      <c r="Q258" s="205"/>
    </row>
    <row r="259" spans="1:17" s="206" customFormat="1" x14ac:dyDescent="0.25">
      <c r="A259" s="205"/>
      <c r="E259" s="205"/>
      <c r="H259" s="205"/>
      <c r="I259" s="205"/>
      <c r="M259" s="205"/>
      <c r="N259" s="205"/>
      <c r="O259" s="205"/>
      <c r="Q259" s="205"/>
    </row>
    <row r="260" spans="1:17" s="206" customFormat="1" x14ac:dyDescent="0.25">
      <c r="A260" s="205"/>
      <c r="E260" s="205"/>
      <c r="H260" s="205"/>
      <c r="I260" s="205"/>
      <c r="M260" s="205"/>
      <c r="N260" s="205"/>
      <c r="O260" s="205"/>
      <c r="Q260" s="205"/>
    </row>
    <row r="261" spans="1:17" s="206" customFormat="1" x14ac:dyDescent="0.25">
      <c r="A261" s="205"/>
      <c r="E261" s="205"/>
      <c r="H261" s="205"/>
      <c r="I261" s="205"/>
      <c r="M261" s="205"/>
      <c r="N261" s="205"/>
      <c r="O261" s="205"/>
      <c r="Q261" s="205"/>
    </row>
    <row r="262" spans="1:17" s="206" customFormat="1" x14ac:dyDescent="0.25">
      <c r="A262" s="205"/>
      <c r="E262" s="205"/>
      <c r="H262" s="205"/>
      <c r="I262" s="205"/>
      <c r="M262" s="205"/>
      <c r="N262" s="205"/>
      <c r="O262" s="205"/>
      <c r="Q262" s="205"/>
    </row>
    <row r="263" spans="1:17" s="206" customFormat="1" x14ac:dyDescent="0.25">
      <c r="A263" s="205"/>
      <c r="E263" s="205"/>
      <c r="H263" s="205"/>
      <c r="I263" s="205"/>
      <c r="M263" s="205"/>
      <c r="N263" s="205"/>
      <c r="O263" s="205"/>
      <c r="Q263" s="205"/>
    </row>
    <row r="264" spans="1:17" s="206" customFormat="1" x14ac:dyDescent="0.25">
      <c r="A264" s="205"/>
      <c r="E264" s="205"/>
      <c r="H264" s="205"/>
      <c r="I264" s="205"/>
      <c r="M264" s="205"/>
      <c r="N264" s="205"/>
      <c r="O264" s="205"/>
      <c r="Q264" s="205"/>
    </row>
    <row r="265" spans="1:17" s="206" customFormat="1" x14ac:dyDescent="0.25">
      <c r="A265" s="205"/>
      <c r="E265" s="205"/>
      <c r="H265" s="205"/>
      <c r="I265" s="205"/>
      <c r="M265" s="205"/>
      <c r="N265" s="205"/>
      <c r="O265" s="205"/>
      <c r="Q265" s="205"/>
    </row>
    <row r="266" spans="1:17" s="206" customFormat="1" x14ac:dyDescent="0.25">
      <c r="A266" s="205"/>
      <c r="E266" s="205"/>
      <c r="H266" s="205"/>
      <c r="I266" s="205"/>
      <c r="M266" s="205"/>
      <c r="N266" s="205"/>
      <c r="O266" s="205"/>
      <c r="Q266" s="205"/>
    </row>
    <row r="267" spans="1:17" s="206" customFormat="1" x14ac:dyDescent="0.25">
      <c r="A267" s="205"/>
      <c r="E267" s="205"/>
      <c r="H267" s="205"/>
      <c r="I267" s="205"/>
      <c r="M267" s="205"/>
      <c r="N267" s="205"/>
      <c r="O267" s="205"/>
      <c r="Q267" s="205"/>
    </row>
    <row r="268" spans="1:17" s="206" customFormat="1" x14ac:dyDescent="0.25">
      <c r="A268" s="205"/>
      <c r="E268" s="205"/>
      <c r="H268" s="205"/>
      <c r="I268" s="205"/>
      <c r="M268" s="205"/>
      <c r="N268" s="205"/>
      <c r="O268" s="205"/>
      <c r="Q268" s="205"/>
    </row>
    <row r="269" spans="1:17" s="206" customFormat="1" x14ac:dyDescent="0.25">
      <c r="A269" s="205"/>
      <c r="E269" s="205"/>
      <c r="H269" s="205"/>
      <c r="I269" s="205"/>
      <c r="M269" s="205"/>
      <c r="N269" s="205"/>
      <c r="O269" s="205"/>
      <c r="Q269" s="205"/>
    </row>
    <row r="270" spans="1:17" s="206" customFormat="1" x14ac:dyDescent="0.25">
      <c r="A270" s="205"/>
      <c r="E270" s="205"/>
      <c r="H270" s="205"/>
      <c r="I270" s="205"/>
      <c r="M270" s="205"/>
      <c r="N270" s="205"/>
      <c r="O270" s="205"/>
      <c r="Q270" s="205"/>
    </row>
    <row r="271" spans="1:17" s="206" customFormat="1" x14ac:dyDescent="0.25">
      <c r="A271" s="205"/>
      <c r="E271" s="205"/>
      <c r="H271" s="205"/>
      <c r="I271" s="205"/>
      <c r="M271" s="205"/>
      <c r="N271" s="205"/>
      <c r="O271" s="205"/>
      <c r="Q271" s="205"/>
    </row>
    <row r="272" spans="1:17" s="206" customFormat="1" x14ac:dyDescent="0.25">
      <c r="A272" s="205"/>
      <c r="E272" s="205"/>
      <c r="H272" s="205"/>
      <c r="I272" s="205"/>
      <c r="M272" s="205"/>
      <c r="N272" s="205"/>
      <c r="O272" s="205"/>
      <c r="Q272" s="205"/>
    </row>
    <row r="273" spans="1:17" s="206" customFormat="1" x14ac:dyDescent="0.25">
      <c r="A273" s="205"/>
      <c r="E273" s="205"/>
      <c r="H273" s="205"/>
      <c r="I273" s="205"/>
      <c r="M273" s="205"/>
      <c r="N273" s="205"/>
      <c r="O273" s="205"/>
      <c r="Q273" s="205"/>
    </row>
    <row r="274" spans="1:17" s="206" customFormat="1" x14ac:dyDescent="0.25">
      <c r="A274" s="205"/>
      <c r="E274" s="205"/>
      <c r="H274" s="205"/>
      <c r="I274" s="205"/>
      <c r="M274" s="205"/>
      <c r="N274" s="205"/>
      <c r="O274" s="205"/>
      <c r="Q274" s="205"/>
    </row>
    <row r="275" spans="1:17" s="206" customFormat="1" x14ac:dyDescent="0.25">
      <c r="A275" s="205"/>
      <c r="E275" s="205"/>
      <c r="H275" s="205"/>
      <c r="I275" s="205"/>
      <c r="M275" s="205"/>
      <c r="N275" s="205"/>
      <c r="O275" s="205"/>
      <c r="Q275" s="205"/>
    </row>
    <row r="276" spans="1:17" s="206" customFormat="1" x14ac:dyDescent="0.25">
      <c r="A276" s="205"/>
      <c r="E276" s="205"/>
      <c r="H276" s="205"/>
      <c r="I276" s="205"/>
      <c r="M276" s="205"/>
      <c r="N276" s="205"/>
      <c r="O276" s="205"/>
      <c r="Q276" s="205"/>
    </row>
    <row r="277" spans="1:17" s="206" customFormat="1" x14ac:dyDescent="0.25">
      <c r="A277" s="205"/>
      <c r="E277" s="205"/>
      <c r="H277" s="205"/>
      <c r="I277" s="205"/>
      <c r="M277" s="205"/>
      <c r="N277" s="205"/>
      <c r="O277" s="205"/>
      <c r="Q277" s="205"/>
    </row>
    <row r="278" spans="1:17" s="206" customFormat="1" x14ac:dyDescent="0.25">
      <c r="A278" s="205"/>
      <c r="E278" s="205"/>
      <c r="H278" s="205"/>
      <c r="I278" s="205"/>
      <c r="M278" s="205"/>
      <c r="N278" s="205"/>
      <c r="O278" s="205"/>
      <c r="Q278" s="205"/>
    </row>
    <row r="279" spans="1:17" s="206" customFormat="1" x14ac:dyDescent="0.25">
      <c r="A279" s="205"/>
      <c r="E279" s="205"/>
      <c r="H279" s="205"/>
      <c r="I279" s="205"/>
      <c r="M279" s="205"/>
      <c r="N279" s="205"/>
      <c r="O279" s="205"/>
      <c r="Q279" s="205"/>
    </row>
    <row r="280" spans="1:17" s="206" customFormat="1" x14ac:dyDescent="0.25">
      <c r="A280" s="205"/>
      <c r="E280" s="205"/>
      <c r="H280" s="205"/>
      <c r="I280" s="205"/>
      <c r="M280" s="205"/>
      <c r="N280" s="205"/>
      <c r="O280" s="205"/>
      <c r="Q280" s="205"/>
    </row>
    <row r="281" spans="1:17" s="206" customFormat="1" x14ac:dyDescent="0.25">
      <c r="A281" s="205"/>
      <c r="E281" s="205"/>
      <c r="H281" s="205"/>
      <c r="I281" s="205"/>
      <c r="M281" s="205"/>
      <c r="N281" s="205"/>
      <c r="O281" s="205"/>
      <c r="Q281" s="205"/>
    </row>
    <row r="282" spans="1:17" s="206" customFormat="1" x14ac:dyDescent="0.25">
      <c r="A282" s="205"/>
      <c r="E282" s="205"/>
      <c r="H282" s="205"/>
      <c r="I282" s="205"/>
      <c r="M282" s="205"/>
      <c r="N282" s="205"/>
      <c r="O282" s="205"/>
      <c r="Q282" s="205"/>
    </row>
    <row r="283" spans="1:17" s="206" customFormat="1" x14ac:dyDescent="0.25">
      <c r="A283" s="205"/>
      <c r="E283" s="205"/>
      <c r="H283" s="205"/>
      <c r="I283" s="205"/>
      <c r="M283" s="205"/>
      <c r="N283" s="205"/>
      <c r="O283" s="205"/>
      <c r="Q283" s="205"/>
    </row>
    <row r="284" spans="1:17" s="206" customFormat="1" x14ac:dyDescent="0.25">
      <c r="A284" s="205"/>
      <c r="E284" s="205"/>
      <c r="H284" s="205"/>
      <c r="I284" s="205"/>
      <c r="M284" s="205"/>
      <c r="N284" s="205"/>
      <c r="O284" s="205"/>
      <c r="Q284" s="205"/>
    </row>
    <row r="285" spans="1:17" s="206" customFormat="1" x14ac:dyDescent="0.25">
      <c r="A285" s="205"/>
      <c r="E285" s="205"/>
      <c r="H285" s="205"/>
      <c r="I285" s="205"/>
      <c r="M285" s="205"/>
      <c r="N285" s="205"/>
      <c r="O285" s="205"/>
      <c r="Q285" s="205"/>
    </row>
    <row r="286" spans="1:17" s="206" customFormat="1" x14ac:dyDescent="0.25">
      <c r="A286" s="205"/>
      <c r="E286" s="205"/>
      <c r="H286" s="205"/>
      <c r="I286" s="205"/>
      <c r="M286" s="205"/>
      <c r="N286" s="205"/>
      <c r="O286" s="205"/>
      <c r="Q286" s="205"/>
    </row>
    <row r="287" spans="1:17" s="206" customFormat="1" x14ac:dyDescent="0.25">
      <c r="A287" s="205"/>
      <c r="E287" s="205"/>
      <c r="H287" s="205"/>
      <c r="I287" s="205"/>
      <c r="M287" s="205"/>
      <c r="N287" s="205"/>
      <c r="O287" s="205"/>
      <c r="Q287" s="205"/>
    </row>
    <row r="288" spans="1:17" s="206" customFormat="1" x14ac:dyDescent="0.25">
      <c r="A288" s="205"/>
      <c r="E288" s="205"/>
      <c r="H288" s="205"/>
      <c r="I288" s="205"/>
      <c r="M288" s="205"/>
      <c r="N288" s="205"/>
      <c r="O288" s="205"/>
      <c r="Q288" s="205"/>
    </row>
    <row r="289" spans="1:17" s="206" customFormat="1" x14ac:dyDescent="0.25">
      <c r="A289" s="205"/>
      <c r="E289" s="205"/>
      <c r="H289" s="205"/>
      <c r="I289" s="205"/>
      <c r="M289" s="205"/>
      <c r="N289" s="205"/>
      <c r="O289" s="205"/>
      <c r="Q289" s="205"/>
    </row>
    <row r="290" spans="1:17" s="206" customFormat="1" x14ac:dyDescent="0.25">
      <c r="A290" s="205"/>
      <c r="E290" s="205"/>
      <c r="H290" s="205"/>
      <c r="I290" s="205"/>
      <c r="M290" s="205"/>
      <c r="N290" s="205"/>
      <c r="O290" s="205"/>
      <c r="Q290" s="205"/>
    </row>
    <row r="291" spans="1:17" s="206" customFormat="1" x14ac:dyDescent="0.25">
      <c r="A291" s="205"/>
      <c r="E291" s="205"/>
      <c r="H291" s="205"/>
      <c r="I291" s="205"/>
      <c r="M291" s="205"/>
      <c r="N291" s="205"/>
      <c r="O291" s="205"/>
      <c r="Q291" s="205"/>
    </row>
    <row r="292" spans="1:17" s="206" customFormat="1" x14ac:dyDescent="0.25">
      <c r="A292" s="205"/>
      <c r="E292" s="205"/>
      <c r="H292" s="205"/>
      <c r="I292" s="205"/>
      <c r="M292" s="205"/>
      <c r="N292" s="205"/>
      <c r="O292" s="205"/>
      <c r="Q292" s="205"/>
    </row>
    <row r="293" spans="1:17" s="206" customFormat="1" x14ac:dyDescent="0.25">
      <c r="A293" s="205"/>
      <c r="E293" s="205"/>
      <c r="H293" s="205"/>
      <c r="I293" s="205"/>
      <c r="M293" s="205"/>
      <c r="N293" s="205"/>
      <c r="O293" s="205"/>
      <c r="Q293" s="205"/>
    </row>
    <row r="294" spans="1:17" s="206" customFormat="1" x14ac:dyDescent="0.25">
      <c r="A294" s="205"/>
      <c r="E294" s="205"/>
      <c r="H294" s="205"/>
      <c r="I294" s="205"/>
      <c r="M294" s="205"/>
      <c r="N294" s="205"/>
      <c r="O294" s="205"/>
      <c r="Q294" s="205"/>
    </row>
    <row r="295" spans="1:17" s="206" customFormat="1" x14ac:dyDescent="0.25">
      <c r="A295" s="205"/>
      <c r="E295" s="205"/>
      <c r="H295" s="205"/>
      <c r="I295" s="205"/>
      <c r="M295" s="205"/>
      <c r="N295" s="205"/>
      <c r="O295" s="205"/>
      <c r="Q295" s="205"/>
    </row>
    <row r="296" spans="1:17" s="206" customFormat="1" x14ac:dyDescent="0.25">
      <c r="A296" s="205"/>
      <c r="E296" s="205"/>
      <c r="H296" s="205"/>
      <c r="I296" s="205"/>
      <c r="M296" s="205"/>
      <c r="N296" s="205"/>
      <c r="O296" s="205"/>
      <c r="Q296" s="205"/>
    </row>
    <row r="297" spans="1:17" s="206" customFormat="1" x14ac:dyDescent="0.25">
      <c r="A297" s="205"/>
      <c r="E297" s="205"/>
      <c r="H297" s="205"/>
      <c r="I297" s="205"/>
      <c r="M297" s="205"/>
      <c r="N297" s="205"/>
      <c r="O297" s="205"/>
      <c r="Q297" s="205"/>
    </row>
    <row r="298" spans="1:17" s="206" customFormat="1" x14ac:dyDescent="0.25">
      <c r="A298" s="205"/>
      <c r="E298" s="205"/>
      <c r="H298" s="205"/>
      <c r="I298" s="205"/>
      <c r="M298" s="205"/>
      <c r="N298" s="205"/>
      <c r="O298" s="205"/>
      <c r="Q298" s="205"/>
    </row>
    <row r="299" spans="1:17" s="206" customFormat="1" x14ac:dyDescent="0.25">
      <c r="A299" s="205"/>
      <c r="E299" s="205"/>
      <c r="H299" s="205"/>
      <c r="I299" s="205"/>
      <c r="M299" s="205"/>
      <c r="N299" s="205"/>
      <c r="O299" s="205"/>
      <c r="Q299" s="205"/>
    </row>
    <row r="300" spans="1:17" s="206" customFormat="1" x14ac:dyDescent="0.25">
      <c r="A300" s="205"/>
      <c r="E300" s="205"/>
      <c r="H300" s="205"/>
      <c r="I300" s="205"/>
      <c r="M300" s="205"/>
      <c r="N300" s="205"/>
      <c r="O300" s="205"/>
      <c r="Q300" s="205"/>
    </row>
    <row r="301" spans="1:17" s="206" customFormat="1" x14ac:dyDescent="0.25">
      <c r="A301" s="205"/>
      <c r="E301" s="205"/>
      <c r="H301" s="205"/>
      <c r="I301" s="205"/>
      <c r="M301" s="205"/>
      <c r="N301" s="205"/>
      <c r="O301" s="205"/>
      <c r="Q301" s="205"/>
    </row>
    <row r="302" spans="1:17" s="206" customFormat="1" x14ac:dyDescent="0.25">
      <c r="A302" s="205"/>
      <c r="E302" s="205"/>
      <c r="H302" s="205"/>
      <c r="I302" s="205"/>
      <c r="M302" s="205"/>
      <c r="N302" s="205"/>
      <c r="O302" s="205"/>
      <c r="Q302" s="205"/>
    </row>
    <row r="303" spans="1:17" s="206" customFormat="1" x14ac:dyDescent="0.25">
      <c r="A303" s="205"/>
      <c r="E303" s="205"/>
      <c r="H303" s="205"/>
      <c r="I303" s="205"/>
      <c r="M303" s="205"/>
      <c r="N303" s="205"/>
      <c r="O303" s="205"/>
      <c r="Q303" s="205"/>
    </row>
    <row r="304" spans="1:17" s="206" customFormat="1" x14ac:dyDescent="0.25">
      <c r="A304" s="205"/>
      <c r="E304" s="205"/>
      <c r="H304" s="205"/>
      <c r="I304" s="205"/>
      <c r="M304" s="205"/>
      <c r="N304" s="205"/>
      <c r="O304" s="205"/>
      <c r="Q304" s="205"/>
    </row>
    <row r="305" spans="1:17" s="206" customFormat="1" x14ac:dyDescent="0.25">
      <c r="A305" s="205"/>
      <c r="E305" s="205"/>
      <c r="H305" s="205"/>
      <c r="I305" s="205"/>
      <c r="M305" s="205"/>
      <c r="N305" s="205"/>
      <c r="O305" s="205"/>
      <c r="Q305" s="205"/>
    </row>
    <row r="306" spans="1:17" s="206" customFormat="1" x14ac:dyDescent="0.25">
      <c r="A306" s="205"/>
      <c r="E306" s="205"/>
      <c r="H306" s="205"/>
      <c r="I306" s="205"/>
      <c r="M306" s="205"/>
      <c r="N306" s="205"/>
      <c r="O306" s="205"/>
      <c r="Q306" s="205"/>
    </row>
    <row r="307" spans="1:17" s="206" customFormat="1" x14ac:dyDescent="0.25">
      <c r="A307" s="205"/>
      <c r="E307" s="205"/>
      <c r="H307" s="205"/>
      <c r="I307" s="205"/>
      <c r="M307" s="205"/>
      <c r="N307" s="205"/>
      <c r="O307" s="205"/>
      <c r="Q307" s="205"/>
    </row>
    <row r="308" spans="1:17" s="206" customFormat="1" x14ac:dyDescent="0.25">
      <c r="A308" s="205"/>
      <c r="E308" s="205"/>
      <c r="H308" s="205"/>
      <c r="I308" s="205"/>
      <c r="M308" s="205"/>
      <c r="N308" s="205"/>
      <c r="O308" s="205"/>
      <c r="Q308" s="205"/>
    </row>
    <row r="309" spans="1:17" s="206" customFormat="1" x14ac:dyDescent="0.25">
      <c r="A309" s="205"/>
      <c r="E309" s="205"/>
      <c r="H309" s="205"/>
      <c r="I309" s="205"/>
      <c r="M309" s="205"/>
      <c r="N309" s="205"/>
      <c r="O309" s="205"/>
      <c r="Q309" s="205"/>
    </row>
    <row r="310" spans="1:17" s="206" customFormat="1" x14ac:dyDescent="0.25">
      <c r="A310" s="205"/>
      <c r="E310" s="205"/>
      <c r="H310" s="205"/>
      <c r="I310" s="205"/>
      <c r="M310" s="205"/>
      <c r="N310" s="205"/>
      <c r="O310" s="205"/>
      <c r="Q310" s="205"/>
    </row>
    <row r="311" spans="1:17" s="206" customFormat="1" x14ac:dyDescent="0.25">
      <c r="A311" s="205"/>
      <c r="E311" s="205"/>
      <c r="H311" s="205"/>
      <c r="I311" s="205"/>
      <c r="M311" s="205"/>
      <c r="N311" s="205"/>
      <c r="O311" s="205"/>
      <c r="Q311" s="205"/>
    </row>
    <row r="312" spans="1:17" s="206" customFormat="1" x14ac:dyDescent="0.25">
      <c r="A312" s="205"/>
      <c r="E312" s="205"/>
      <c r="H312" s="205"/>
      <c r="I312" s="205"/>
      <c r="M312" s="205"/>
      <c r="N312" s="205"/>
      <c r="O312" s="205"/>
      <c r="Q312" s="205"/>
    </row>
    <row r="313" spans="1:17" s="206" customFormat="1" x14ac:dyDescent="0.25">
      <c r="A313" s="205"/>
      <c r="E313" s="205"/>
      <c r="H313" s="205"/>
      <c r="I313" s="205"/>
      <c r="M313" s="205"/>
      <c r="N313" s="205"/>
      <c r="O313" s="205"/>
      <c r="Q313" s="205"/>
    </row>
    <row r="314" spans="1:17" s="206" customFormat="1" x14ac:dyDescent="0.25">
      <c r="A314" s="205"/>
      <c r="E314" s="205"/>
      <c r="H314" s="205"/>
      <c r="I314" s="205"/>
      <c r="M314" s="205"/>
      <c r="N314" s="205"/>
      <c r="O314" s="205"/>
      <c r="Q314" s="205"/>
    </row>
    <row r="315" spans="1:17" s="206" customFormat="1" x14ac:dyDescent="0.25">
      <c r="A315" s="205"/>
      <c r="E315" s="205"/>
      <c r="H315" s="205"/>
      <c r="I315" s="205"/>
      <c r="M315" s="205"/>
      <c r="N315" s="205"/>
      <c r="O315" s="205"/>
      <c r="Q315" s="205"/>
    </row>
    <row r="316" spans="1:17" s="206" customFormat="1" x14ac:dyDescent="0.25">
      <c r="A316" s="205"/>
      <c r="E316" s="205"/>
      <c r="H316" s="205"/>
      <c r="I316" s="205"/>
      <c r="M316" s="205"/>
      <c r="N316" s="205"/>
      <c r="O316" s="205"/>
      <c r="Q316" s="205"/>
    </row>
    <row r="317" spans="1:17" s="206" customFormat="1" x14ac:dyDescent="0.25">
      <c r="A317" s="205"/>
      <c r="E317" s="205"/>
      <c r="H317" s="205"/>
      <c r="I317" s="205"/>
      <c r="M317" s="205"/>
      <c r="N317" s="205"/>
      <c r="O317" s="205"/>
      <c r="Q317" s="205"/>
    </row>
    <row r="318" spans="1:17" s="206" customFormat="1" x14ac:dyDescent="0.25">
      <c r="A318" s="205"/>
      <c r="E318" s="205"/>
      <c r="H318" s="205"/>
      <c r="I318" s="205"/>
      <c r="M318" s="205"/>
      <c r="N318" s="205"/>
      <c r="O318" s="205"/>
      <c r="Q318" s="205"/>
    </row>
    <row r="319" spans="1:17" s="206" customFormat="1" x14ac:dyDescent="0.25">
      <c r="A319" s="205"/>
      <c r="E319" s="205"/>
      <c r="H319" s="205"/>
      <c r="I319" s="205"/>
      <c r="M319" s="205"/>
      <c r="N319" s="205"/>
      <c r="O319" s="205"/>
      <c r="Q319" s="205"/>
    </row>
    <row r="320" spans="1:17" s="206" customFormat="1" x14ac:dyDescent="0.25">
      <c r="A320" s="205"/>
      <c r="E320" s="205"/>
      <c r="H320" s="205"/>
      <c r="I320" s="205"/>
      <c r="M320" s="205"/>
      <c r="N320" s="205"/>
      <c r="O320" s="205"/>
      <c r="Q320" s="205"/>
    </row>
    <row r="321" spans="1:17" s="206" customFormat="1" x14ac:dyDescent="0.25">
      <c r="A321" s="205"/>
      <c r="E321" s="205"/>
      <c r="H321" s="205"/>
      <c r="I321" s="205"/>
      <c r="M321" s="205"/>
      <c r="N321" s="205"/>
      <c r="O321" s="205"/>
      <c r="Q321" s="205"/>
    </row>
  </sheetData>
  <mergeCells count="40">
    <mergeCell ref="B10:F10"/>
    <mergeCell ref="B15:F15"/>
    <mergeCell ref="B25:F25"/>
    <mergeCell ref="B30:F30"/>
    <mergeCell ref="Q11:Q12"/>
    <mergeCell ref="Q16:Q22"/>
    <mergeCell ref="Q26:Q27"/>
    <mergeCell ref="H21:H22"/>
    <mergeCell ref="B23:G23"/>
    <mergeCell ref="B13:G13"/>
    <mergeCell ref="N44:T44"/>
    <mergeCell ref="I7:J7"/>
    <mergeCell ref="Q6:Q7"/>
    <mergeCell ref="N45:T45"/>
    <mergeCell ref="N37:T37"/>
    <mergeCell ref="Q31:Q33"/>
    <mergeCell ref="N35:T35"/>
    <mergeCell ref="N36:T36"/>
    <mergeCell ref="B28:G28"/>
    <mergeCell ref="N39:T39"/>
    <mergeCell ref="N40:T40"/>
    <mergeCell ref="H16:H20"/>
    <mergeCell ref="N38:T38"/>
    <mergeCell ref="B34:G34"/>
    <mergeCell ref="N46:T46"/>
    <mergeCell ref="A2:T2"/>
    <mergeCell ref="A3:T3"/>
    <mergeCell ref="A4:T4"/>
    <mergeCell ref="A6:A7"/>
    <mergeCell ref="B6:B7"/>
    <mergeCell ref="C6:C7"/>
    <mergeCell ref="D6:D7"/>
    <mergeCell ref="E6:F7"/>
    <mergeCell ref="H6:H7"/>
    <mergeCell ref="I6:P6"/>
    <mergeCell ref="R6:R7"/>
    <mergeCell ref="S6:S7"/>
    <mergeCell ref="T6:T7"/>
    <mergeCell ref="E8:F8"/>
    <mergeCell ref="I8:J8"/>
  </mergeCells>
  <pageMargins left="1.2" right="0.7" top="1" bottom="1" header="0.3" footer="0.3"/>
  <pageSetup paperSize="5" scale="70" orientation="landscape"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7030A0"/>
    <outlinePr summaryBelow="0" summaryRight="0"/>
    <pageSetUpPr fitToPage="1"/>
  </sheetPr>
  <dimension ref="A1:F27"/>
  <sheetViews>
    <sheetView workbookViewId="0">
      <selection activeCell="E1" sqref="E1"/>
    </sheetView>
  </sheetViews>
  <sheetFormatPr defaultColWidth="14.453125" defaultRowHeight="15.75" customHeight="1" x14ac:dyDescent="0.25"/>
  <cols>
    <col min="1" max="1" width="29.453125" customWidth="1"/>
    <col min="2" max="2" width="10.7265625" customWidth="1"/>
    <col min="3" max="3" width="28.26953125" customWidth="1"/>
    <col min="4" max="4" width="14.26953125" customWidth="1"/>
    <col min="5" max="5" width="15.7265625" customWidth="1"/>
  </cols>
  <sheetData>
    <row r="1" spans="1:5" ht="15.75" customHeight="1" x14ac:dyDescent="0.35">
      <c r="A1" s="1"/>
      <c r="B1" s="1"/>
      <c r="C1" s="1"/>
      <c r="D1" s="1"/>
      <c r="E1" s="1" t="s">
        <v>19</v>
      </c>
    </row>
    <row r="2" spans="1:5" ht="15.5" x14ac:dyDescent="0.35">
      <c r="A2" s="500"/>
      <c r="B2" s="501"/>
      <c r="C2" s="501"/>
      <c r="D2" s="501"/>
      <c r="E2" s="4"/>
    </row>
    <row r="3" spans="1:5" ht="13" x14ac:dyDescent="0.3">
      <c r="A3" s="502"/>
      <c r="B3" s="501"/>
      <c r="C3" s="501"/>
      <c r="D3" s="501"/>
      <c r="E3" s="501"/>
    </row>
    <row r="4" spans="1:5" ht="20" x14ac:dyDescent="0.4">
      <c r="A4" s="503" t="s">
        <v>21</v>
      </c>
      <c r="B4" s="504"/>
      <c r="C4" s="504"/>
      <c r="D4" s="504"/>
      <c r="E4" s="504"/>
    </row>
    <row r="5" spans="1:5" ht="13" thickBot="1" x14ac:dyDescent="0.3">
      <c r="A5" s="3"/>
      <c r="B5" s="2"/>
      <c r="C5" s="2"/>
      <c r="D5" s="2"/>
      <c r="E5" s="2"/>
    </row>
    <row r="6" spans="1:5" ht="18" customHeight="1" x14ac:dyDescent="0.35">
      <c r="A6" s="57" t="s">
        <v>0</v>
      </c>
      <c r="B6" s="505" t="s">
        <v>206</v>
      </c>
      <c r="C6" s="506"/>
      <c r="D6" s="506"/>
      <c r="E6" s="58"/>
    </row>
    <row r="7" spans="1:5" ht="18" customHeight="1" x14ac:dyDescent="0.35">
      <c r="A7" s="59" t="s">
        <v>1</v>
      </c>
      <c r="B7" s="507" t="s">
        <v>131</v>
      </c>
      <c r="C7" s="501"/>
      <c r="D7" s="60"/>
      <c r="E7" s="61"/>
    </row>
    <row r="8" spans="1:5" ht="18" customHeight="1" x14ac:dyDescent="0.35">
      <c r="A8" s="59" t="s">
        <v>88</v>
      </c>
      <c r="B8" s="507" t="s">
        <v>99</v>
      </c>
      <c r="C8" s="501"/>
      <c r="D8" s="501"/>
      <c r="E8" s="61"/>
    </row>
    <row r="9" spans="1:5" ht="18" customHeight="1" x14ac:dyDescent="0.35">
      <c r="A9" s="59" t="s">
        <v>23</v>
      </c>
      <c r="B9" s="517" t="s">
        <v>217</v>
      </c>
      <c r="C9" s="517"/>
      <c r="D9" s="517"/>
      <c r="E9" s="518"/>
    </row>
    <row r="10" spans="1:5" ht="18" customHeight="1" x14ac:dyDescent="0.35">
      <c r="A10" s="59" t="s">
        <v>25</v>
      </c>
      <c r="B10" s="514" t="s">
        <v>206</v>
      </c>
      <c r="C10" s="515"/>
      <c r="D10" s="515"/>
      <c r="E10" s="516"/>
    </row>
    <row r="11" spans="1:5" ht="23.25" customHeight="1" x14ac:dyDescent="0.35">
      <c r="A11" s="62" t="s">
        <v>16</v>
      </c>
      <c r="B11" s="508" t="s">
        <v>98</v>
      </c>
      <c r="C11" s="509"/>
      <c r="D11" s="509"/>
      <c r="E11" s="510"/>
    </row>
    <row r="12" spans="1:5" ht="21.75" customHeight="1" x14ac:dyDescent="0.35">
      <c r="A12" s="63" t="s">
        <v>27</v>
      </c>
      <c r="B12" s="511" t="s">
        <v>220</v>
      </c>
      <c r="C12" s="512"/>
      <c r="D12" s="512"/>
      <c r="E12" s="513"/>
    </row>
    <row r="13" spans="1:5" ht="20.25" customHeight="1" x14ac:dyDescent="0.35">
      <c r="A13" s="64"/>
      <c r="B13" s="521" t="s">
        <v>221</v>
      </c>
      <c r="C13" s="522"/>
      <c r="D13" s="522"/>
      <c r="E13" s="523"/>
    </row>
    <row r="14" spans="1:5" ht="20.25" customHeight="1" x14ac:dyDescent="0.35">
      <c r="A14" s="519" t="s">
        <v>28</v>
      </c>
      <c r="B14" s="511" t="s">
        <v>222</v>
      </c>
      <c r="C14" s="512"/>
      <c r="D14" s="512"/>
      <c r="E14" s="513"/>
    </row>
    <row r="15" spans="1:5" ht="19.5" customHeight="1" x14ac:dyDescent="0.35">
      <c r="A15" s="520"/>
      <c r="B15" s="527" t="s">
        <v>223</v>
      </c>
      <c r="C15" s="528"/>
      <c r="D15" s="528"/>
      <c r="E15" s="529"/>
    </row>
    <row r="16" spans="1:5" ht="21" customHeight="1" x14ac:dyDescent="0.25">
      <c r="A16" s="65"/>
      <c r="B16" s="524" t="s">
        <v>224</v>
      </c>
      <c r="C16" s="525"/>
      <c r="D16" s="525"/>
      <c r="E16" s="526"/>
    </row>
    <row r="17" spans="1:6" ht="20.25" customHeight="1" x14ac:dyDescent="0.35">
      <c r="A17" s="66" t="s">
        <v>29</v>
      </c>
      <c r="B17" s="511" t="s">
        <v>225</v>
      </c>
      <c r="C17" s="512"/>
      <c r="D17" s="512"/>
      <c r="E17" s="513"/>
    </row>
    <row r="18" spans="1:6" ht="38.25" customHeight="1" x14ac:dyDescent="0.35">
      <c r="A18" s="66"/>
      <c r="B18" s="537" t="s">
        <v>226</v>
      </c>
      <c r="C18" s="538"/>
      <c r="D18" s="538"/>
      <c r="E18" s="539"/>
    </row>
    <row r="19" spans="1:6" ht="18" customHeight="1" x14ac:dyDescent="0.25">
      <c r="A19" s="66"/>
      <c r="B19" s="524" t="s">
        <v>186</v>
      </c>
      <c r="C19" s="525"/>
      <c r="D19" s="525"/>
      <c r="E19" s="526"/>
    </row>
    <row r="20" spans="1:6" ht="18" customHeight="1" x14ac:dyDescent="0.35">
      <c r="A20" s="519" t="s">
        <v>31</v>
      </c>
      <c r="B20" s="540" t="s">
        <v>132</v>
      </c>
      <c r="C20" s="7" t="s">
        <v>220</v>
      </c>
      <c r="D20" s="7"/>
      <c r="E20" s="67"/>
    </row>
    <row r="21" spans="1:6" ht="18" customHeight="1" x14ac:dyDescent="0.35">
      <c r="A21" s="520"/>
      <c r="B21" s="541"/>
      <c r="C21" s="546" t="s">
        <v>221</v>
      </c>
      <c r="D21" s="546"/>
      <c r="E21" s="547"/>
      <c r="F21" s="10"/>
    </row>
    <row r="22" spans="1:6" ht="18" customHeight="1" x14ac:dyDescent="0.35">
      <c r="A22" s="520"/>
      <c r="B22" s="542" t="s">
        <v>133</v>
      </c>
      <c r="C22" s="7" t="s">
        <v>222</v>
      </c>
      <c r="D22" s="8"/>
      <c r="E22" s="68"/>
    </row>
    <row r="23" spans="1:6" ht="18" customHeight="1" x14ac:dyDescent="0.35">
      <c r="A23" s="520"/>
      <c r="B23" s="543"/>
      <c r="C23" s="116" t="s">
        <v>223</v>
      </c>
      <c r="D23" s="11"/>
      <c r="E23" s="69"/>
    </row>
    <row r="24" spans="1:6" ht="18" customHeight="1" x14ac:dyDescent="0.35">
      <c r="A24" s="520"/>
      <c r="B24" s="544"/>
      <c r="C24" s="6" t="s">
        <v>224</v>
      </c>
      <c r="D24" s="9"/>
      <c r="E24" s="70"/>
    </row>
    <row r="25" spans="1:6" ht="18" customHeight="1" x14ac:dyDescent="0.35">
      <c r="A25" s="520"/>
      <c r="B25" s="542" t="s">
        <v>134</v>
      </c>
      <c r="C25" s="530" t="s">
        <v>225</v>
      </c>
      <c r="D25" s="530"/>
      <c r="E25" s="531"/>
      <c r="F25" s="11"/>
    </row>
    <row r="26" spans="1:6" ht="36.75" customHeight="1" x14ac:dyDescent="0.35">
      <c r="A26" s="520"/>
      <c r="B26" s="543"/>
      <c r="C26" s="532" t="s">
        <v>226</v>
      </c>
      <c r="D26" s="528"/>
      <c r="E26" s="529"/>
      <c r="F26" s="11"/>
    </row>
    <row r="27" spans="1:6" ht="18" customHeight="1" thickBot="1" x14ac:dyDescent="0.3">
      <c r="A27" s="536"/>
      <c r="B27" s="545"/>
      <c r="C27" s="533" t="s">
        <v>186</v>
      </c>
      <c r="D27" s="534"/>
      <c r="E27" s="535"/>
      <c r="F27" s="12"/>
    </row>
  </sheetData>
  <mergeCells count="26">
    <mergeCell ref="C25:E25"/>
    <mergeCell ref="C26:E26"/>
    <mergeCell ref="C27:E27"/>
    <mergeCell ref="A20:A27"/>
    <mergeCell ref="B18:E18"/>
    <mergeCell ref="B19:E19"/>
    <mergeCell ref="B20:B21"/>
    <mergeCell ref="B22:B24"/>
    <mergeCell ref="B25:B27"/>
    <mergeCell ref="C21:E21"/>
    <mergeCell ref="A14:A15"/>
    <mergeCell ref="B13:E13"/>
    <mergeCell ref="B16:E16"/>
    <mergeCell ref="B14:E14"/>
    <mergeCell ref="B17:E17"/>
    <mergeCell ref="B15:E15"/>
    <mergeCell ref="B8:D8"/>
    <mergeCell ref="B11:E11"/>
    <mergeCell ref="B12:E12"/>
    <mergeCell ref="B10:E10"/>
    <mergeCell ref="B9:E9"/>
    <mergeCell ref="A2:D2"/>
    <mergeCell ref="A3:E3"/>
    <mergeCell ref="A4:E4"/>
    <mergeCell ref="B6:D6"/>
    <mergeCell ref="B7:C7"/>
  </mergeCells>
  <pageMargins left="0.7" right="0.7" top="0.75" bottom="0.75" header="0.3" footer="0.3"/>
  <pageSetup paperSize="5" scale="93" fitToHeight="0" orientation="portrait"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9" tint="0.59999389629810485"/>
    <outlinePr summaryBelow="0" summaryRight="0"/>
  </sheetPr>
  <dimension ref="A1:F43"/>
  <sheetViews>
    <sheetView view="pageBreakPreview" zoomScale="90" zoomScaleNormal="70" zoomScaleSheetLayoutView="90" workbookViewId="0">
      <selection activeCell="A24" sqref="A24:F27"/>
    </sheetView>
  </sheetViews>
  <sheetFormatPr defaultColWidth="14.453125" defaultRowHeight="15.75" customHeight="1" x14ac:dyDescent="0.35"/>
  <cols>
    <col min="1" max="1" width="24.453125" style="24" customWidth="1"/>
    <col min="2" max="2" width="8.54296875" style="24" customWidth="1"/>
    <col min="3" max="3" width="33.81640625" style="24" customWidth="1"/>
    <col min="4" max="4" width="52.26953125" style="24" customWidth="1"/>
    <col min="5" max="5" width="29.7265625" style="24" customWidth="1"/>
    <col min="6" max="6" width="40.7265625" style="24" customWidth="1"/>
    <col min="7" max="16384" width="14.453125" style="24"/>
  </cols>
  <sheetData>
    <row r="1" spans="1:6" ht="15.75" customHeight="1" x14ac:dyDescent="0.35">
      <c r="A1" s="259"/>
      <c r="B1" s="259"/>
      <c r="C1" s="259"/>
      <c r="D1" s="259"/>
      <c r="E1" s="259"/>
      <c r="F1" s="259" t="s">
        <v>30</v>
      </c>
    </row>
    <row r="2" spans="1:6" ht="7.9" customHeight="1" x14ac:dyDescent="0.35">
      <c r="A2" s="564"/>
      <c r="B2" s="565"/>
      <c r="C2" s="565"/>
      <c r="D2" s="565"/>
      <c r="E2" s="565"/>
    </row>
    <row r="3" spans="1:6" ht="20" x14ac:dyDescent="0.4">
      <c r="A3" s="572" t="s">
        <v>199</v>
      </c>
      <c r="B3" s="572"/>
      <c r="C3" s="572"/>
      <c r="D3" s="572"/>
      <c r="E3" s="572"/>
      <c r="F3" s="572"/>
    </row>
    <row r="4" spans="1:6" ht="7.9" customHeight="1" x14ac:dyDescent="0.35">
      <c r="A4" s="259"/>
      <c r="B4" s="259"/>
      <c r="C4" s="259"/>
      <c r="D4" s="259"/>
      <c r="E4" s="259"/>
    </row>
    <row r="5" spans="1:6" ht="18" customHeight="1" x14ac:dyDescent="0.35">
      <c r="A5" s="261" t="s">
        <v>0</v>
      </c>
      <c r="B5" s="566" t="s">
        <v>206</v>
      </c>
      <c r="C5" s="567"/>
      <c r="D5" s="567"/>
      <c r="E5" s="262"/>
      <c r="F5" s="263"/>
    </row>
    <row r="6" spans="1:6" ht="18" customHeight="1" x14ac:dyDescent="0.35">
      <c r="A6" s="264" t="s">
        <v>1</v>
      </c>
      <c r="B6" s="568" t="s">
        <v>131</v>
      </c>
      <c r="C6" s="565"/>
      <c r="D6" s="260"/>
      <c r="E6" s="260"/>
      <c r="F6" s="266"/>
    </row>
    <row r="7" spans="1:6" ht="18" customHeight="1" x14ac:dyDescent="0.35">
      <c r="A7" s="264" t="s">
        <v>90</v>
      </c>
      <c r="B7" s="568" t="s">
        <v>99</v>
      </c>
      <c r="C7" s="565"/>
      <c r="D7" s="565"/>
      <c r="E7" s="260"/>
      <c r="F7" s="266"/>
    </row>
    <row r="8" spans="1:6" ht="18" customHeight="1" x14ac:dyDescent="0.35">
      <c r="A8" s="264" t="s">
        <v>23</v>
      </c>
      <c r="B8" s="569" t="s">
        <v>217</v>
      </c>
      <c r="C8" s="565"/>
      <c r="D8" s="565"/>
      <c r="E8" s="265"/>
      <c r="F8" s="266"/>
    </row>
    <row r="9" spans="1:6" ht="18" customHeight="1" x14ac:dyDescent="0.35">
      <c r="A9" s="264" t="s">
        <v>89</v>
      </c>
      <c r="B9" s="570" t="s">
        <v>206</v>
      </c>
      <c r="C9" s="571"/>
      <c r="D9" s="571"/>
      <c r="E9" s="571"/>
      <c r="F9" s="266"/>
    </row>
    <row r="10" spans="1:6" ht="18" customHeight="1" x14ac:dyDescent="0.35">
      <c r="A10" s="267" t="s">
        <v>16</v>
      </c>
      <c r="B10" s="560" t="s">
        <v>230</v>
      </c>
      <c r="C10" s="561"/>
      <c r="D10" s="561"/>
      <c r="E10" s="561"/>
      <c r="F10" s="266"/>
    </row>
    <row r="11" spans="1:6" ht="22.5" customHeight="1" x14ac:dyDescent="0.35">
      <c r="A11" s="552" t="s">
        <v>28</v>
      </c>
      <c r="B11" s="562" t="s">
        <v>222</v>
      </c>
      <c r="C11" s="563"/>
      <c r="D11" s="563"/>
      <c r="E11" s="563"/>
      <c r="F11" s="266"/>
    </row>
    <row r="12" spans="1:6" ht="18" customHeight="1" x14ac:dyDescent="0.35">
      <c r="A12" s="552"/>
      <c r="B12" s="548" t="s">
        <v>223</v>
      </c>
      <c r="C12" s="549"/>
      <c r="D12" s="549"/>
      <c r="E12" s="549"/>
      <c r="F12" s="268"/>
    </row>
    <row r="13" spans="1:6" ht="19.149999999999999" customHeight="1" x14ac:dyDescent="0.35">
      <c r="A13" s="553"/>
      <c r="B13" s="550" t="s">
        <v>231</v>
      </c>
      <c r="C13" s="551"/>
      <c r="D13" s="551"/>
      <c r="E13" s="269"/>
      <c r="F13" s="270"/>
    </row>
    <row r="14" spans="1:6" s="275" customFormat="1" ht="62.5" thickBot="1" x14ac:dyDescent="0.4">
      <c r="A14" s="271" t="s">
        <v>232</v>
      </c>
      <c r="B14" s="558" t="s">
        <v>32</v>
      </c>
      <c r="C14" s="559"/>
      <c r="D14" s="272" t="s">
        <v>136</v>
      </c>
      <c r="E14" s="273" t="s">
        <v>91</v>
      </c>
      <c r="F14" s="274" t="s">
        <v>92</v>
      </c>
    </row>
    <row r="15" spans="1:6" ht="44.25" customHeight="1" x14ac:dyDescent="0.35">
      <c r="A15" s="578" t="s">
        <v>233</v>
      </c>
      <c r="B15" s="554" t="s">
        <v>234</v>
      </c>
      <c r="C15" s="555"/>
      <c r="D15" s="276" t="s">
        <v>235</v>
      </c>
      <c r="E15" s="576" t="s">
        <v>262</v>
      </c>
      <c r="F15" s="590" t="s">
        <v>237</v>
      </c>
    </row>
    <row r="16" spans="1:6" ht="31" x14ac:dyDescent="0.35">
      <c r="A16" s="578"/>
      <c r="B16" s="556"/>
      <c r="C16" s="557"/>
      <c r="D16" s="277" t="s">
        <v>236</v>
      </c>
      <c r="E16" s="577"/>
      <c r="F16" s="591"/>
    </row>
    <row r="17" spans="1:6" ht="34.5" customHeight="1" x14ac:dyDescent="0.35">
      <c r="A17" s="579" t="s">
        <v>238</v>
      </c>
      <c r="B17" s="580" t="s">
        <v>239</v>
      </c>
      <c r="C17" s="581"/>
      <c r="D17" s="277" t="s">
        <v>240</v>
      </c>
      <c r="E17" s="586" t="s">
        <v>263</v>
      </c>
      <c r="F17" s="592" t="s">
        <v>248</v>
      </c>
    </row>
    <row r="18" spans="1:6" ht="18.75" customHeight="1" x14ac:dyDescent="0.35">
      <c r="A18" s="578"/>
      <c r="B18" s="582"/>
      <c r="C18" s="583"/>
      <c r="D18" s="277" t="s">
        <v>241</v>
      </c>
      <c r="E18" s="587"/>
      <c r="F18" s="593"/>
    </row>
    <row r="19" spans="1:6" ht="31" x14ac:dyDescent="0.35">
      <c r="A19" s="578"/>
      <c r="B19" s="582"/>
      <c r="C19" s="583"/>
      <c r="D19" s="277" t="s">
        <v>242</v>
      </c>
      <c r="E19" s="587"/>
      <c r="F19" s="593"/>
    </row>
    <row r="20" spans="1:6" ht="31" x14ac:dyDescent="0.35">
      <c r="A20" s="578"/>
      <c r="B20" s="584"/>
      <c r="C20" s="585"/>
      <c r="D20" s="277" t="s">
        <v>243</v>
      </c>
      <c r="E20" s="577"/>
      <c r="F20" s="591"/>
    </row>
    <row r="21" spans="1:6" ht="33.75" customHeight="1" x14ac:dyDescent="0.35">
      <c r="A21" s="578"/>
      <c r="B21" s="580" t="s">
        <v>244</v>
      </c>
      <c r="C21" s="581"/>
      <c r="D21" s="280" t="s">
        <v>245</v>
      </c>
      <c r="E21" s="588" t="s">
        <v>264</v>
      </c>
      <c r="F21" s="594" t="s">
        <v>247</v>
      </c>
    </row>
    <row r="22" spans="1:6" ht="46.5" x14ac:dyDescent="0.35">
      <c r="A22" s="578"/>
      <c r="B22" s="582"/>
      <c r="C22" s="583"/>
      <c r="D22" s="280" t="s">
        <v>246</v>
      </c>
      <c r="E22" s="589"/>
      <c r="F22" s="595"/>
    </row>
    <row r="23" spans="1:6" ht="39" customHeight="1" thickBot="1" x14ac:dyDescent="0.4">
      <c r="A23" s="441" t="s">
        <v>249</v>
      </c>
      <c r="B23" s="598" t="s">
        <v>250</v>
      </c>
      <c r="C23" s="599"/>
      <c r="D23" s="283" t="s">
        <v>253</v>
      </c>
      <c r="E23" s="442" t="s">
        <v>265</v>
      </c>
      <c r="F23" s="443" t="s">
        <v>260</v>
      </c>
    </row>
    <row r="24" spans="1:6" ht="62" x14ac:dyDescent="0.35">
      <c r="A24" s="281"/>
      <c r="B24" s="597" t="s">
        <v>251</v>
      </c>
      <c r="C24" s="583"/>
      <c r="D24" s="440" t="s">
        <v>252</v>
      </c>
      <c r="E24" s="279" t="s">
        <v>265</v>
      </c>
      <c r="F24" s="438" t="s">
        <v>261</v>
      </c>
    </row>
    <row r="25" spans="1:6" ht="48.75" customHeight="1" x14ac:dyDescent="0.35">
      <c r="A25" s="573" t="s">
        <v>254</v>
      </c>
      <c r="B25" s="600" t="s">
        <v>255</v>
      </c>
      <c r="C25" s="601"/>
      <c r="D25" s="277" t="s">
        <v>256</v>
      </c>
      <c r="E25" s="282" t="s">
        <v>266</v>
      </c>
      <c r="F25" s="278" t="s">
        <v>259</v>
      </c>
    </row>
    <row r="26" spans="1:6" ht="35.25" customHeight="1" x14ac:dyDescent="0.35">
      <c r="A26" s="574"/>
      <c r="B26" s="602" t="s">
        <v>186</v>
      </c>
      <c r="C26" s="603"/>
      <c r="D26" s="277" t="s">
        <v>257</v>
      </c>
      <c r="E26" s="279" t="s">
        <v>186</v>
      </c>
      <c r="F26" s="590" t="s">
        <v>186</v>
      </c>
    </row>
    <row r="27" spans="1:6" ht="63" hidden="1" customHeight="1" thickBot="1" x14ac:dyDescent="0.4">
      <c r="A27" s="575"/>
      <c r="B27" s="604"/>
      <c r="C27" s="604"/>
      <c r="D27" s="283" t="s">
        <v>258</v>
      </c>
      <c r="E27" s="90"/>
      <c r="F27" s="596"/>
    </row>
    <row r="28" spans="1:6" ht="118.15" hidden="1" customHeight="1" x14ac:dyDescent="0.35">
      <c r="A28" s="609" t="s">
        <v>33</v>
      </c>
      <c r="B28" s="626" t="s">
        <v>135</v>
      </c>
      <c r="C28" s="627"/>
      <c r="D28" s="284" t="s">
        <v>137</v>
      </c>
      <c r="E28" s="121" t="s">
        <v>160</v>
      </c>
      <c r="F28" s="617" t="s">
        <v>162</v>
      </c>
    </row>
    <row r="29" spans="1:6" ht="31" hidden="1" x14ac:dyDescent="0.35">
      <c r="A29" s="609"/>
      <c r="B29" s="628"/>
      <c r="C29" s="629"/>
      <c r="D29" s="285" t="s">
        <v>138</v>
      </c>
      <c r="E29" s="15" t="s">
        <v>161</v>
      </c>
      <c r="F29" s="618"/>
    </row>
    <row r="30" spans="1:6" ht="15.5" hidden="1" x14ac:dyDescent="0.35">
      <c r="A30" s="609"/>
      <c r="B30" s="611" t="s">
        <v>139</v>
      </c>
      <c r="C30" s="612"/>
      <c r="D30" s="286" t="s">
        <v>140</v>
      </c>
      <c r="E30" s="287"/>
      <c r="F30" s="607" t="s">
        <v>163</v>
      </c>
    </row>
    <row r="31" spans="1:6" ht="31" hidden="1" x14ac:dyDescent="0.35">
      <c r="A31" s="609"/>
      <c r="B31" s="613"/>
      <c r="C31" s="614"/>
      <c r="D31" s="286" t="s">
        <v>141</v>
      </c>
      <c r="E31" s="287"/>
      <c r="F31" s="617"/>
    </row>
    <row r="32" spans="1:6" ht="31" hidden="1" x14ac:dyDescent="0.35">
      <c r="A32" s="609"/>
      <c r="B32" s="615"/>
      <c r="C32" s="616"/>
      <c r="D32" s="286" t="s">
        <v>142</v>
      </c>
      <c r="E32" s="287"/>
      <c r="F32" s="618"/>
    </row>
    <row r="33" spans="1:6" ht="31" hidden="1" x14ac:dyDescent="0.35">
      <c r="A33" s="609"/>
      <c r="B33" s="624" t="s">
        <v>143</v>
      </c>
      <c r="C33" s="625"/>
      <c r="D33" s="286" t="s">
        <v>144</v>
      </c>
      <c r="E33" s="287"/>
      <c r="F33" s="288" t="s">
        <v>164</v>
      </c>
    </row>
    <row r="34" spans="1:6" ht="167.5" hidden="1" customHeight="1" x14ac:dyDescent="0.35">
      <c r="A34" s="609"/>
      <c r="B34" s="624" t="s">
        <v>145</v>
      </c>
      <c r="C34" s="625"/>
      <c r="D34" s="286" t="s">
        <v>146</v>
      </c>
      <c r="E34" s="289"/>
      <c r="F34" s="288" t="s">
        <v>173</v>
      </c>
    </row>
    <row r="35" spans="1:6" ht="82.15" hidden="1" customHeight="1" x14ac:dyDescent="0.35">
      <c r="A35" s="609"/>
      <c r="B35" s="611" t="s">
        <v>147</v>
      </c>
      <c r="C35" s="612"/>
      <c r="D35" s="285" t="s">
        <v>148</v>
      </c>
      <c r="E35" s="14" t="s">
        <v>165</v>
      </c>
      <c r="F35" s="607" t="s">
        <v>167</v>
      </c>
    </row>
    <row r="36" spans="1:6" ht="76.900000000000006" hidden="1" customHeight="1" x14ac:dyDescent="0.35">
      <c r="A36" s="609"/>
      <c r="B36" s="613"/>
      <c r="C36" s="614"/>
      <c r="D36" s="285" t="s">
        <v>149</v>
      </c>
      <c r="E36" s="15" t="s">
        <v>166</v>
      </c>
      <c r="F36" s="617"/>
    </row>
    <row r="37" spans="1:6" ht="62" hidden="1" x14ac:dyDescent="0.35">
      <c r="A37" s="609"/>
      <c r="B37" s="615"/>
      <c r="C37" s="616"/>
      <c r="D37" s="285" t="s">
        <v>150</v>
      </c>
      <c r="E37" s="16"/>
      <c r="F37" s="618"/>
    </row>
    <row r="38" spans="1:6" ht="31" hidden="1" x14ac:dyDescent="0.35">
      <c r="A38" s="609"/>
      <c r="B38" s="611" t="s">
        <v>151</v>
      </c>
      <c r="C38" s="612"/>
      <c r="D38" s="286" t="s">
        <v>152</v>
      </c>
      <c r="E38" s="287"/>
      <c r="F38" s="621" t="s">
        <v>168</v>
      </c>
    </row>
    <row r="39" spans="1:6" ht="46.5" hidden="1" x14ac:dyDescent="0.35">
      <c r="A39" s="609"/>
      <c r="B39" s="613"/>
      <c r="C39" s="614"/>
      <c r="D39" s="286" t="s">
        <v>153</v>
      </c>
      <c r="E39" s="287"/>
      <c r="F39" s="622"/>
    </row>
    <row r="40" spans="1:6" ht="46.5" hidden="1" x14ac:dyDescent="0.35">
      <c r="A40" s="609"/>
      <c r="B40" s="619"/>
      <c r="C40" s="620"/>
      <c r="D40" s="286" t="s">
        <v>154</v>
      </c>
      <c r="E40" s="289"/>
      <c r="F40" s="623"/>
    </row>
    <row r="41" spans="1:6" ht="62" hidden="1" x14ac:dyDescent="0.35">
      <c r="A41" s="609"/>
      <c r="B41" s="605" t="s">
        <v>155</v>
      </c>
      <c r="C41" s="605"/>
      <c r="D41" s="285" t="s">
        <v>156</v>
      </c>
      <c r="E41" s="14" t="s">
        <v>169</v>
      </c>
      <c r="F41" s="290" t="s">
        <v>171</v>
      </c>
    </row>
    <row r="42" spans="1:6" ht="62" hidden="1" x14ac:dyDescent="0.35">
      <c r="A42" s="609"/>
      <c r="B42" s="605" t="s">
        <v>157</v>
      </c>
      <c r="C42" s="605"/>
      <c r="D42" s="285" t="s">
        <v>158</v>
      </c>
      <c r="E42" s="15" t="s">
        <v>170</v>
      </c>
      <c r="F42" s="607" t="s">
        <v>172</v>
      </c>
    </row>
    <row r="43" spans="1:6" ht="47" hidden="1" thickBot="1" x14ac:dyDescent="0.4">
      <c r="A43" s="610"/>
      <c r="B43" s="606"/>
      <c r="C43" s="606"/>
      <c r="D43" s="291" t="s">
        <v>159</v>
      </c>
      <c r="E43" s="90"/>
      <c r="F43" s="608"/>
    </row>
  </sheetData>
  <mergeCells count="44">
    <mergeCell ref="B42:C43"/>
    <mergeCell ref="F42:F43"/>
    <mergeCell ref="A28:A43"/>
    <mergeCell ref="B35:C37"/>
    <mergeCell ref="F35:F37"/>
    <mergeCell ref="B38:C40"/>
    <mergeCell ref="F38:F40"/>
    <mergeCell ref="B41:C41"/>
    <mergeCell ref="F28:F29"/>
    <mergeCell ref="B30:C32"/>
    <mergeCell ref="F30:F32"/>
    <mergeCell ref="B33:C33"/>
    <mergeCell ref="B34:C34"/>
    <mergeCell ref="B28:C29"/>
    <mergeCell ref="F15:F16"/>
    <mergeCell ref="F17:F20"/>
    <mergeCell ref="F21:F22"/>
    <mergeCell ref="F26:F27"/>
    <mergeCell ref="B24:C24"/>
    <mergeCell ref="B23:C23"/>
    <mergeCell ref="B25:C25"/>
    <mergeCell ref="B26:C27"/>
    <mergeCell ref="A25:A27"/>
    <mergeCell ref="E15:E16"/>
    <mergeCell ref="A15:A16"/>
    <mergeCell ref="A17:A22"/>
    <mergeCell ref="B17:C20"/>
    <mergeCell ref="B21:C22"/>
    <mergeCell ref="E17:E20"/>
    <mergeCell ref="E21:E22"/>
    <mergeCell ref="B10:E10"/>
    <mergeCell ref="B11:E11"/>
    <mergeCell ref="A2:E2"/>
    <mergeCell ref="B5:D5"/>
    <mergeCell ref="B6:C6"/>
    <mergeCell ref="B7:D7"/>
    <mergeCell ref="B8:D8"/>
    <mergeCell ref="B9:E9"/>
    <mergeCell ref="A3:F3"/>
    <mergeCell ref="B12:E12"/>
    <mergeCell ref="B13:D13"/>
    <mergeCell ref="A11:A13"/>
    <mergeCell ref="B15:C16"/>
    <mergeCell ref="B14:C14"/>
  </mergeCells>
  <pageMargins left="1.2086614170000001" right="0.45866141700000002" top="0.74803149599999996" bottom="0.74803149599999996" header="0.31496062992126" footer="0.31496062992126"/>
  <pageSetup paperSize="5" scale="80" fitToHeight="0" orientation="landscape" horizontalDpi="4294967293" verticalDpi="0" r:id="rId1"/>
  <rowBreaks count="1" manualBreakCount="1">
    <brk id="27" max="5"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outlinePr summaryBelow="0" summaryRight="0"/>
    <pageSetUpPr fitToPage="1"/>
  </sheetPr>
  <dimension ref="A1:O31"/>
  <sheetViews>
    <sheetView topLeftCell="A16" zoomScaleNormal="100" workbookViewId="0">
      <selection activeCell="H18" sqref="H18"/>
    </sheetView>
  </sheetViews>
  <sheetFormatPr defaultColWidth="14.453125" defaultRowHeight="15.75" customHeight="1" x14ac:dyDescent="0.35"/>
  <cols>
    <col min="1" max="1" width="6" style="27" customWidth="1"/>
    <col min="2" max="2" width="25.26953125" style="27" customWidth="1"/>
    <col min="3" max="3" width="15.26953125" style="27" customWidth="1"/>
    <col min="4" max="4" width="4.54296875" style="27" customWidth="1"/>
    <col min="5" max="5" width="34.81640625" style="27" customWidth="1"/>
    <col min="6" max="6" width="9.7265625" style="27" customWidth="1"/>
    <col min="7" max="7" width="15.7265625" style="27" bestFit="1" customWidth="1"/>
    <col min="8" max="8" width="28.7265625" style="27" customWidth="1"/>
    <col min="9" max="9" width="10.453125" style="27" customWidth="1"/>
    <col min="10" max="10" width="6.26953125" style="27" bestFit="1" customWidth="1"/>
    <col min="11" max="11" width="19.54296875" style="27" customWidth="1"/>
    <col min="12" max="12" width="12.54296875" style="27" customWidth="1"/>
    <col min="13" max="13" width="9.453125" style="27" customWidth="1"/>
    <col min="14" max="14" width="11.26953125" style="27" customWidth="1"/>
    <col min="15" max="15" width="13.26953125" style="27" customWidth="1"/>
    <col min="16" max="16384" width="14.453125" style="27"/>
  </cols>
  <sheetData>
    <row r="1" spans="1:15" ht="15.75" customHeight="1" x14ac:dyDescent="0.35">
      <c r="L1" s="28"/>
      <c r="M1" s="28"/>
      <c r="N1" s="28"/>
      <c r="O1" s="28" t="s">
        <v>34</v>
      </c>
    </row>
    <row r="2" spans="1:15" ht="15.75" customHeight="1" x14ac:dyDescent="0.35">
      <c r="L2" s="28"/>
      <c r="M2" s="28"/>
      <c r="N2" s="28"/>
    </row>
    <row r="3" spans="1:15" ht="20" x14ac:dyDescent="0.35">
      <c r="A3" s="635" t="s">
        <v>35</v>
      </c>
      <c r="B3" s="635"/>
      <c r="C3" s="635"/>
      <c r="D3" s="635"/>
      <c r="E3" s="635"/>
      <c r="F3" s="635"/>
      <c r="G3" s="635"/>
      <c r="H3" s="635"/>
      <c r="I3" s="635"/>
      <c r="J3" s="635"/>
      <c r="K3" s="635"/>
      <c r="L3" s="635"/>
      <c r="M3" s="635"/>
      <c r="N3" s="635"/>
      <c r="O3" s="635"/>
    </row>
    <row r="4" spans="1:15" ht="20" x14ac:dyDescent="0.35">
      <c r="A4" s="635" t="s">
        <v>36</v>
      </c>
      <c r="B4" s="635"/>
      <c r="C4" s="635"/>
      <c r="D4" s="635"/>
      <c r="E4" s="635"/>
      <c r="F4" s="635"/>
      <c r="G4" s="635"/>
      <c r="H4" s="635"/>
      <c r="I4" s="635"/>
      <c r="J4" s="635"/>
      <c r="K4" s="635"/>
      <c r="L4" s="635"/>
      <c r="M4" s="635"/>
      <c r="N4" s="635"/>
      <c r="O4" s="635"/>
    </row>
    <row r="5" spans="1:15" ht="15.75" customHeight="1" thickBot="1" x14ac:dyDescent="0.4">
      <c r="A5" s="29"/>
      <c r="B5" s="29"/>
      <c r="C5" s="29"/>
      <c r="D5" s="29"/>
      <c r="E5" s="29"/>
      <c r="F5" s="29"/>
      <c r="G5" s="29"/>
      <c r="H5" s="29"/>
      <c r="I5" s="29"/>
      <c r="J5" s="29"/>
      <c r="K5" s="29"/>
      <c r="L5" s="29"/>
      <c r="M5" s="29"/>
      <c r="N5" s="29"/>
    </row>
    <row r="6" spans="1:15" s="52" customFormat="1" ht="18" x14ac:dyDescent="0.4">
      <c r="A6" s="630" t="s">
        <v>0</v>
      </c>
      <c r="B6" s="631"/>
      <c r="C6" s="632" t="s">
        <v>76</v>
      </c>
      <c r="D6" s="632"/>
      <c r="E6" s="631"/>
      <c r="F6" s="49"/>
      <c r="G6" s="49"/>
      <c r="H6" s="49"/>
      <c r="I6" s="49"/>
      <c r="J6" s="50"/>
      <c r="K6" s="50"/>
      <c r="L6" s="50"/>
      <c r="M6" s="50"/>
      <c r="N6" s="50"/>
      <c r="O6" s="51"/>
    </row>
    <row r="7" spans="1:15" s="52" customFormat="1" ht="18" x14ac:dyDescent="0.4">
      <c r="A7" s="633" t="s">
        <v>39</v>
      </c>
      <c r="B7" s="634"/>
      <c r="C7" s="115" t="s">
        <v>206</v>
      </c>
      <c r="D7" s="115"/>
      <c r="E7" s="115"/>
      <c r="F7" s="115"/>
      <c r="G7" s="115"/>
      <c r="H7" s="53"/>
      <c r="I7" s="53"/>
      <c r="O7" s="54"/>
    </row>
    <row r="8" spans="1:15" s="52" customFormat="1" ht="18" x14ac:dyDescent="0.4">
      <c r="A8" s="633" t="s">
        <v>124</v>
      </c>
      <c r="B8" s="634"/>
      <c r="C8" s="53" t="s">
        <v>131</v>
      </c>
      <c r="D8" s="53"/>
      <c r="E8" s="53"/>
      <c r="F8" s="53"/>
      <c r="G8" s="53"/>
      <c r="H8" s="53"/>
      <c r="I8" s="53"/>
      <c r="O8" s="54"/>
    </row>
    <row r="9" spans="1:15" s="52" customFormat="1" ht="18" x14ac:dyDescent="0.4">
      <c r="A9" s="633" t="s">
        <v>88</v>
      </c>
      <c r="B9" s="634"/>
      <c r="C9" s="634" t="s">
        <v>99</v>
      </c>
      <c r="D9" s="634"/>
      <c r="E9" s="634"/>
      <c r="F9" s="53"/>
      <c r="G9" s="53"/>
      <c r="H9" s="53"/>
      <c r="I9" s="53"/>
      <c r="O9" s="54"/>
    </row>
    <row r="10" spans="1:15" s="52" customFormat="1" ht="18" x14ac:dyDescent="0.4">
      <c r="A10" s="55" t="s">
        <v>23</v>
      </c>
      <c r="B10" s="53"/>
      <c r="C10" s="53" t="s">
        <v>217</v>
      </c>
      <c r="D10" s="53"/>
      <c r="E10" s="53"/>
      <c r="F10" s="53"/>
      <c r="G10" s="53"/>
      <c r="H10" s="53"/>
      <c r="I10" s="53"/>
      <c r="O10" s="54"/>
    </row>
    <row r="11" spans="1:15" ht="15.75" customHeight="1" thickBot="1" x14ac:dyDescent="0.4">
      <c r="A11" s="48"/>
      <c r="E11" s="26"/>
      <c r="F11" s="26"/>
      <c r="G11" s="26"/>
      <c r="H11" s="26"/>
      <c r="I11" s="26"/>
      <c r="O11" s="47"/>
    </row>
    <row r="12" spans="1:15" ht="15.75" customHeight="1" x14ac:dyDescent="0.35">
      <c r="A12" s="639" t="s">
        <v>42</v>
      </c>
      <c r="B12" s="641" t="s">
        <v>95</v>
      </c>
      <c r="C12" s="643" t="s">
        <v>94</v>
      </c>
      <c r="D12" s="648" t="s">
        <v>47</v>
      </c>
      <c r="E12" s="649"/>
      <c r="F12" s="649"/>
      <c r="G12" s="650"/>
      <c r="H12" s="636" t="s">
        <v>72</v>
      </c>
      <c r="I12" s="637"/>
      <c r="J12" s="645" t="s">
        <v>49</v>
      </c>
      <c r="K12" s="636" t="s">
        <v>50</v>
      </c>
      <c r="L12" s="638"/>
      <c r="M12" s="654" t="s">
        <v>189</v>
      </c>
      <c r="N12" s="656" t="s">
        <v>188</v>
      </c>
      <c r="O12" s="651" t="s">
        <v>202</v>
      </c>
    </row>
    <row r="13" spans="1:15" ht="51.75" customHeight="1" x14ac:dyDescent="0.35">
      <c r="A13" s="640"/>
      <c r="B13" s="642"/>
      <c r="C13" s="644"/>
      <c r="D13" s="646" t="s">
        <v>2</v>
      </c>
      <c r="E13" s="647"/>
      <c r="F13" s="175" t="s">
        <v>70</v>
      </c>
      <c r="G13" s="93" t="s">
        <v>71</v>
      </c>
      <c r="H13" s="93" t="s">
        <v>2</v>
      </c>
      <c r="I13" s="93" t="s">
        <v>96</v>
      </c>
      <c r="J13" s="644"/>
      <c r="K13" s="93" t="s">
        <v>2</v>
      </c>
      <c r="L13" s="94" t="s">
        <v>97</v>
      </c>
      <c r="M13" s="655"/>
      <c r="N13" s="657"/>
      <c r="O13" s="652"/>
    </row>
    <row r="14" spans="1:15" ht="15.75" customHeight="1" x14ac:dyDescent="0.35">
      <c r="A14" s="46" t="s">
        <v>3</v>
      </c>
      <c r="B14" s="30" t="s">
        <v>4</v>
      </c>
      <c r="C14" s="95" t="s">
        <v>5</v>
      </c>
      <c r="D14" s="95"/>
      <c r="E14" s="95" t="s">
        <v>6</v>
      </c>
      <c r="F14" s="95" t="s">
        <v>7</v>
      </c>
      <c r="G14" s="95" t="s">
        <v>8</v>
      </c>
      <c r="H14" s="95" t="s">
        <v>9</v>
      </c>
      <c r="I14" s="95" t="s">
        <v>10</v>
      </c>
      <c r="J14" s="95" t="s">
        <v>54</v>
      </c>
      <c r="K14" s="95" t="s">
        <v>55</v>
      </c>
      <c r="L14" s="96" t="s">
        <v>56</v>
      </c>
      <c r="M14" s="97" t="s">
        <v>57</v>
      </c>
      <c r="N14" s="98" t="s">
        <v>191</v>
      </c>
      <c r="O14" s="99" t="s">
        <v>192</v>
      </c>
    </row>
    <row r="15" spans="1:15" ht="109.5" customHeight="1" x14ac:dyDescent="0.35">
      <c r="A15" s="658">
        <v>1</v>
      </c>
      <c r="B15" s="108" t="str">
        <f>'Form 2a'!B23:F23</f>
        <v>Meningkatnya Pertumbuhan Sektor Unggulan</v>
      </c>
      <c r="C15" s="167" t="s">
        <v>129</v>
      </c>
      <c r="D15" s="176">
        <v>1</v>
      </c>
      <c r="E15" s="100" t="s">
        <v>301</v>
      </c>
      <c r="F15" s="105" t="s">
        <v>121</v>
      </c>
      <c r="G15" s="104" t="s">
        <v>117</v>
      </c>
      <c r="H15" s="104" t="s">
        <v>377</v>
      </c>
      <c r="I15" s="102" t="s">
        <v>359</v>
      </c>
      <c r="J15" s="106" t="s">
        <v>119</v>
      </c>
      <c r="K15" s="102" t="s">
        <v>364</v>
      </c>
      <c r="L15" s="103" t="s">
        <v>200</v>
      </c>
      <c r="M15" s="117">
        <v>2</v>
      </c>
      <c r="N15" s="117">
        <v>2</v>
      </c>
      <c r="O15" s="118">
        <f>M15*N15</f>
        <v>4</v>
      </c>
    </row>
    <row r="16" spans="1:15" ht="92.25" customHeight="1" x14ac:dyDescent="0.35">
      <c r="A16" s="658"/>
      <c r="B16" s="108"/>
      <c r="C16" s="167"/>
      <c r="D16" s="177">
        <v>2</v>
      </c>
      <c r="E16" s="168" t="s">
        <v>375</v>
      </c>
      <c r="F16" s="105" t="s">
        <v>201</v>
      </c>
      <c r="G16" s="104" t="s">
        <v>117</v>
      </c>
      <c r="H16" s="101" t="s">
        <v>378</v>
      </c>
      <c r="I16" s="102" t="s">
        <v>276</v>
      </c>
      <c r="J16" s="107" t="s">
        <v>13</v>
      </c>
      <c r="K16" s="102" t="s">
        <v>365</v>
      </c>
      <c r="L16" s="103" t="s">
        <v>200</v>
      </c>
      <c r="M16" s="117">
        <v>3</v>
      </c>
      <c r="N16" s="117">
        <v>3</v>
      </c>
      <c r="O16" s="118">
        <f>M16*N16</f>
        <v>9</v>
      </c>
    </row>
    <row r="17" spans="1:15" ht="93.75" customHeight="1" x14ac:dyDescent="0.35">
      <c r="A17" s="658"/>
      <c r="B17" s="108"/>
      <c r="C17" s="109"/>
      <c r="D17" s="178">
        <v>3</v>
      </c>
      <c r="E17" s="101" t="s">
        <v>376</v>
      </c>
      <c r="F17" s="105" t="s">
        <v>277</v>
      </c>
      <c r="G17" s="104" t="s">
        <v>117</v>
      </c>
      <c r="H17" s="101" t="s">
        <v>379</v>
      </c>
      <c r="I17" s="102" t="s">
        <v>118</v>
      </c>
      <c r="J17" s="107" t="s">
        <v>13</v>
      </c>
      <c r="K17" s="102" t="s">
        <v>302</v>
      </c>
      <c r="L17" s="103" t="s">
        <v>200</v>
      </c>
      <c r="M17" s="117">
        <v>3</v>
      </c>
      <c r="N17" s="117">
        <v>3</v>
      </c>
      <c r="O17" s="118">
        <f>M17*N17</f>
        <v>9</v>
      </c>
    </row>
    <row r="18" spans="1:15" ht="15.5" x14ac:dyDescent="0.35">
      <c r="A18" s="31"/>
      <c r="B18" s="31"/>
      <c r="C18" s="31"/>
      <c r="D18" s="31"/>
      <c r="E18" s="31"/>
      <c r="F18" s="31"/>
      <c r="G18" s="31"/>
      <c r="H18" s="31"/>
      <c r="I18" s="31"/>
      <c r="J18" s="31"/>
      <c r="K18" s="31"/>
      <c r="L18" s="31"/>
      <c r="M18" s="31"/>
      <c r="N18" s="31"/>
    </row>
    <row r="19" spans="1:15" ht="15.5" x14ac:dyDescent="0.35">
      <c r="A19" s="660" t="s">
        <v>58</v>
      </c>
      <c r="B19" s="653"/>
      <c r="C19" s="653"/>
      <c r="D19" s="653"/>
      <c r="E19" s="653"/>
      <c r="F19" s="653"/>
      <c r="G19" s="653"/>
      <c r="H19" s="31"/>
      <c r="I19" s="31"/>
      <c r="J19" s="31"/>
      <c r="K19" s="31"/>
      <c r="L19" s="31"/>
      <c r="M19" s="31"/>
      <c r="N19" s="31"/>
    </row>
    <row r="20" spans="1:15" ht="15.5" x14ac:dyDescent="0.35">
      <c r="A20" s="653" t="s">
        <v>59</v>
      </c>
      <c r="B20" s="653"/>
      <c r="C20" s="653"/>
      <c r="D20" s="653"/>
      <c r="E20" s="653"/>
    </row>
    <row r="21" spans="1:15" ht="15.5" x14ac:dyDescent="0.35">
      <c r="A21" s="653" t="s">
        <v>60</v>
      </c>
      <c r="B21" s="653"/>
      <c r="C21" s="653"/>
      <c r="D21" s="653"/>
      <c r="E21" s="653"/>
    </row>
    <row r="22" spans="1:15" ht="15.5" x14ac:dyDescent="0.35">
      <c r="A22" s="27" t="s">
        <v>61</v>
      </c>
    </row>
    <row r="23" spans="1:15" ht="15.5" x14ac:dyDescent="0.35">
      <c r="A23" s="653" t="s">
        <v>62</v>
      </c>
      <c r="B23" s="653"/>
      <c r="C23" s="653"/>
      <c r="D23" s="653"/>
      <c r="E23" s="653"/>
      <c r="F23" s="653"/>
      <c r="G23" s="653"/>
      <c r="H23" s="653"/>
    </row>
    <row r="24" spans="1:15" ht="15.5" x14ac:dyDescent="0.35">
      <c r="A24" s="653" t="s">
        <v>63</v>
      </c>
      <c r="B24" s="653"/>
      <c r="C24" s="653"/>
      <c r="D24" s="653"/>
      <c r="E24" s="653"/>
      <c r="F24" s="653"/>
      <c r="G24" s="653"/>
      <c r="H24" s="653"/>
      <c r="I24" s="653"/>
      <c r="J24" s="653"/>
      <c r="K24" s="653"/>
      <c r="L24" s="653"/>
    </row>
    <row r="25" spans="1:15" ht="15.5" x14ac:dyDescent="0.35">
      <c r="A25" s="653" t="s">
        <v>64</v>
      </c>
      <c r="B25" s="653"/>
      <c r="C25" s="653"/>
      <c r="D25" s="653"/>
      <c r="E25" s="653"/>
    </row>
    <row r="26" spans="1:15" ht="15.5" x14ac:dyDescent="0.35">
      <c r="A26" s="653" t="s">
        <v>65</v>
      </c>
      <c r="B26" s="653"/>
      <c r="C26" s="653"/>
      <c r="D26" s="653"/>
      <c r="E26" s="653"/>
      <c r="F26" s="653"/>
      <c r="G26" s="653"/>
      <c r="H26" s="653"/>
      <c r="I26" s="653"/>
      <c r="J26" s="653"/>
    </row>
    <row r="27" spans="1:15" ht="15.5" x14ac:dyDescent="0.35">
      <c r="A27" s="659" t="s">
        <v>66</v>
      </c>
      <c r="B27" s="653"/>
      <c r="C27" s="653"/>
      <c r="D27" s="653"/>
      <c r="E27" s="653"/>
      <c r="F27" s="653"/>
      <c r="G27" s="653"/>
      <c r="H27" s="653"/>
      <c r="I27" s="653"/>
      <c r="J27" s="653"/>
      <c r="K27" s="653"/>
      <c r="L27" s="653"/>
    </row>
    <row r="28" spans="1:15" ht="15.5" x14ac:dyDescent="0.35">
      <c r="A28" s="653" t="s">
        <v>67</v>
      </c>
      <c r="B28" s="653"/>
      <c r="C28" s="653"/>
      <c r="D28" s="653"/>
      <c r="E28" s="653"/>
      <c r="F28" s="653"/>
      <c r="G28" s="653"/>
    </row>
    <row r="29" spans="1:15" ht="15.75" customHeight="1" x14ac:dyDescent="0.35">
      <c r="A29" s="653" t="s">
        <v>194</v>
      </c>
      <c r="B29" s="653"/>
      <c r="C29" s="653"/>
      <c r="D29" s="653"/>
      <c r="E29" s="653"/>
      <c r="F29" s="653"/>
      <c r="G29" s="653"/>
    </row>
    <row r="30" spans="1:15" ht="15.75" customHeight="1" x14ac:dyDescent="0.35">
      <c r="A30" s="653" t="s">
        <v>195</v>
      </c>
      <c r="B30" s="653"/>
      <c r="C30" s="653"/>
      <c r="D30" s="653"/>
      <c r="E30" s="653"/>
      <c r="F30" s="653"/>
      <c r="G30" s="653"/>
    </row>
    <row r="31" spans="1:15" ht="15.75" customHeight="1" x14ac:dyDescent="0.35">
      <c r="A31" s="653" t="s">
        <v>196</v>
      </c>
      <c r="B31" s="653"/>
      <c r="C31" s="653"/>
      <c r="D31" s="653"/>
      <c r="E31" s="653"/>
      <c r="F31" s="653"/>
      <c r="G31" s="653"/>
    </row>
  </sheetData>
  <mergeCells count="32">
    <mergeCell ref="O12:O13"/>
    <mergeCell ref="A29:G29"/>
    <mergeCell ref="A30:G30"/>
    <mergeCell ref="A31:G31"/>
    <mergeCell ref="M12:M13"/>
    <mergeCell ref="N12:N13"/>
    <mergeCell ref="A15:A17"/>
    <mergeCell ref="A27:L27"/>
    <mergeCell ref="A28:G28"/>
    <mergeCell ref="A19:G19"/>
    <mergeCell ref="A20:E20"/>
    <mergeCell ref="A21:E21"/>
    <mergeCell ref="A23:H23"/>
    <mergeCell ref="A24:L24"/>
    <mergeCell ref="A26:J26"/>
    <mergeCell ref="A25:E25"/>
    <mergeCell ref="A8:B8"/>
    <mergeCell ref="H12:I12"/>
    <mergeCell ref="K12:L12"/>
    <mergeCell ref="A9:B9"/>
    <mergeCell ref="C9:E9"/>
    <mergeCell ref="A12:A13"/>
    <mergeCell ref="B12:B13"/>
    <mergeCell ref="C12:C13"/>
    <mergeCell ref="J12:J13"/>
    <mergeCell ref="D13:E13"/>
    <mergeCell ref="D12:G12"/>
    <mergeCell ref="A6:B6"/>
    <mergeCell ref="C6:E6"/>
    <mergeCell ref="A7:B7"/>
    <mergeCell ref="A3:O3"/>
    <mergeCell ref="A4:O4"/>
  </mergeCells>
  <pageMargins left="1.5748031496063" right="0.95866141699999996" top="0.74803149606299202" bottom="0.74803149606299202" header="0.31496062992126" footer="0.31496062992126"/>
  <pageSetup paperSize="5" scale="67" fitToHeight="0" orientation="landscape" horizontalDpi="0"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7030A0"/>
    <outlinePr summaryBelow="0" summaryRight="0"/>
    <pageSetUpPr fitToPage="1"/>
  </sheetPr>
  <dimension ref="A1:O55"/>
  <sheetViews>
    <sheetView view="pageBreakPreview" topLeftCell="A18" zoomScale="85" zoomScaleNormal="85" zoomScaleSheetLayoutView="85" workbookViewId="0">
      <pane xSplit="1" topLeftCell="B1" activePane="topRight" state="frozen"/>
      <selection activeCell="A13" sqref="A13"/>
      <selection pane="topRight" activeCell="L19" sqref="L19"/>
    </sheetView>
  </sheetViews>
  <sheetFormatPr defaultColWidth="14.453125" defaultRowHeight="15.75" customHeight="1" x14ac:dyDescent="0.25"/>
  <cols>
    <col min="1" max="1" width="6" style="126" customWidth="1"/>
    <col min="2" max="2" width="21.54296875" style="126" customWidth="1"/>
    <col min="3" max="3" width="21.1796875" style="126" customWidth="1"/>
    <col min="4" max="4" width="3" style="126" customWidth="1"/>
    <col min="5" max="5" width="27.81640625" style="126" customWidth="1"/>
    <col min="6" max="6" width="8.26953125" style="126" customWidth="1"/>
    <col min="7" max="7" width="21.26953125" style="126" bestFit="1" customWidth="1"/>
    <col min="8" max="8" width="23.7265625" style="126" customWidth="1"/>
    <col min="9" max="9" width="11.1796875" style="126" customWidth="1"/>
    <col min="10" max="10" width="8.1796875" style="126" customWidth="1"/>
    <col min="11" max="11" width="31.54296875" style="126" customWidth="1"/>
    <col min="12" max="12" width="17.453125" style="126" customWidth="1"/>
    <col min="13" max="15" width="15.26953125" style="126" customWidth="1"/>
    <col min="16" max="16384" width="14.453125" style="126"/>
  </cols>
  <sheetData>
    <row r="1" spans="1:15" ht="15.5" x14ac:dyDescent="0.35">
      <c r="A1" s="122"/>
      <c r="B1" s="123"/>
      <c r="C1" s="24"/>
      <c r="D1" s="24"/>
      <c r="E1" s="123"/>
      <c r="F1" s="124"/>
      <c r="G1" s="124"/>
      <c r="H1" s="124"/>
      <c r="I1" s="124"/>
      <c r="J1" s="125"/>
      <c r="K1" s="125"/>
      <c r="L1" s="125"/>
      <c r="O1" s="127" t="s">
        <v>37</v>
      </c>
    </row>
    <row r="2" spans="1:15" ht="15.5" x14ac:dyDescent="0.35">
      <c r="A2" s="122"/>
      <c r="B2" s="123"/>
      <c r="C2" s="24"/>
      <c r="D2" s="24"/>
      <c r="E2" s="123"/>
      <c r="F2" s="124"/>
      <c r="G2" s="124"/>
      <c r="H2" s="124"/>
      <c r="I2" s="124"/>
      <c r="J2" s="125"/>
      <c r="K2" s="125"/>
      <c r="L2" s="125"/>
    </row>
    <row r="3" spans="1:15" ht="20" x14ac:dyDescent="0.25">
      <c r="A3" s="665"/>
      <c r="B3" s="665"/>
      <c r="C3" s="665"/>
      <c r="D3" s="665"/>
      <c r="E3" s="665"/>
      <c r="F3" s="665"/>
      <c r="G3" s="665"/>
      <c r="H3" s="665"/>
      <c r="I3" s="665"/>
      <c r="J3" s="665"/>
      <c r="K3" s="665"/>
      <c r="L3" s="665"/>
      <c r="M3" s="665"/>
      <c r="N3" s="665"/>
      <c r="O3" s="665"/>
    </row>
    <row r="4" spans="1:15" ht="20" x14ac:dyDescent="0.25">
      <c r="A4" s="665" t="s">
        <v>38</v>
      </c>
      <c r="B4" s="665"/>
      <c r="C4" s="665"/>
      <c r="D4" s="665"/>
      <c r="E4" s="665"/>
      <c r="F4" s="665"/>
      <c r="G4" s="665"/>
      <c r="H4" s="665"/>
      <c r="I4" s="665"/>
      <c r="J4" s="665"/>
      <c r="K4" s="665"/>
      <c r="L4" s="665"/>
      <c r="M4" s="665"/>
      <c r="N4" s="665"/>
      <c r="O4" s="665"/>
    </row>
    <row r="5" spans="1:15" ht="16" thickBot="1" x14ac:dyDescent="0.4">
      <c r="A5" s="122"/>
      <c r="B5" s="123"/>
      <c r="C5" s="24"/>
      <c r="D5" s="24"/>
      <c r="E5" s="123"/>
      <c r="F5" s="124"/>
      <c r="G5" s="124"/>
      <c r="H5" s="124"/>
      <c r="I5" s="124"/>
      <c r="J5" s="125"/>
      <c r="K5" s="125"/>
      <c r="L5" s="128"/>
    </row>
    <row r="6" spans="1:15" s="132" customFormat="1" ht="18.5" x14ac:dyDescent="0.45">
      <c r="A6" s="676" t="s">
        <v>39</v>
      </c>
      <c r="B6" s="677"/>
      <c r="C6" s="129" t="s">
        <v>206</v>
      </c>
      <c r="D6" s="129"/>
      <c r="E6" s="129"/>
      <c r="F6" s="129"/>
      <c r="G6" s="129"/>
      <c r="H6" s="129"/>
      <c r="I6" s="129"/>
      <c r="J6" s="130"/>
      <c r="K6" s="130"/>
      <c r="L6" s="130"/>
      <c r="M6" s="129"/>
      <c r="N6" s="129"/>
      <c r="O6" s="131"/>
    </row>
    <row r="7" spans="1:15" s="132" customFormat="1" ht="18.5" x14ac:dyDescent="0.45">
      <c r="A7" s="678" t="s">
        <v>1</v>
      </c>
      <c r="B7" s="679"/>
      <c r="C7" s="132" t="s">
        <v>131</v>
      </c>
      <c r="J7" s="134"/>
      <c r="K7" s="134"/>
      <c r="L7" s="134"/>
      <c r="O7" s="135"/>
    </row>
    <row r="8" spans="1:15" s="132" customFormat="1" ht="18.5" x14ac:dyDescent="0.45">
      <c r="A8" s="678" t="s">
        <v>90</v>
      </c>
      <c r="B8" s="679"/>
      <c r="C8" s="679" t="s">
        <v>93</v>
      </c>
      <c r="D8" s="679"/>
      <c r="E8" s="679"/>
      <c r="J8" s="134"/>
      <c r="K8" s="134"/>
      <c r="L8" s="134"/>
      <c r="O8" s="135"/>
    </row>
    <row r="9" spans="1:15" s="132" customFormat="1" ht="18.5" x14ac:dyDescent="0.45">
      <c r="A9" s="678" t="s">
        <v>27</v>
      </c>
      <c r="B9" s="679"/>
      <c r="C9" s="679" t="s">
        <v>207</v>
      </c>
      <c r="D9" s="679"/>
      <c r="E9" s="679"/>
      <c r="F9" s="679"/>
      <c r="G9" s="679"/>
      <c r="H9" s="679"/>
      <c r="J9" s="134"/>
      <c r="K9" s="134"/>
      <c r="L9" s="134"/>
      <c r="O9" s="135"/>
    </row>
    <row r="10" spans="1:15" s="132" customFormat="1" ht="18.5" x14ac:dyDescent="0.45">
      <c r="A10" s="133"/>
      <c r="C10" s="132" t="s">
        <v>208</v>
      </c>
      <c r="J10" s="134"/>
      <c r="K10" s="134"/>
      <c r="L10" s="134"/>
      <c r="O10" s="135"/>
    </row>
    <row r="11" spans="1:15" s="132" customFormat="1" ht="18.5" x14ac:dyDescent="0.45">
      <c r="A11" s="133" t="s">
        <v>23</v>
      </c>
      <c r="B11" s="134"/>
      <c r="C11" s="132" t="s">
        <v>217</v>
      </c>
      <c r="J11" s="134"/>
      <c r="K11" s="134"/>
      <c r="L11" s="134"/>
      <c r="O11" s="135"/>
    </row>
    <row r="12" spans="1:15" ht="16" thickBot="1" x14ac:dyDescent="0.4">
      <c r="A12" s="136"/>
      <c r="B12" s="125"/>
      <c r="C12" s="24"/>
      <c r="D12" s="24"/>
      <c r="E12" s="124"/>
      <c r="F12" s="124"/>
      <c r="G12" s="124"/>
      <c r="H12" s="124"/>
      <c r="I12" s="124"/>
      <c r="J12" s="125"/>
      <c r="K12" s="125"/>
      <c r="L12" s="125"/>
      <c r="M12" s="137"/>
      <c r="O12" s="138"/>
    </row>
    <row r="13" spans="1:15" ht="15.5" x14ac:dyDescent="0.35">
      <c r="A13" s="680" t="s">
        <v>42</v>
      </c>
      <c r="B13" s="682" t="s">
        <v>197</v>
      </c>
      <c r="C13" s="686" t="s">
        <v>45</v>
      </c>
      <c r="D13" s="232"/>
      <c r="E13" s="674" t="s">
        <v>47</v>
      </c>
      <c r="F13" s="685"/>
      <c r="G13" s="688"/>
      <c r="H13" s="684" t="s">
        <v>72</v>
      </c>
      <c r="I13" s="685"/>
      <c r="J13" s="672" t="s">
        <v>49</v>
      </c>
      <c r="K13" s="674" t="s">
        <v>50</v>
      </c>
      <c r="L13" s="675"/>
      <c r="M13" s="666" t="s">
        <v>189</v>
      </c>
      <c r="N13" s="668" t="s">
        <v>188</v>
      </c>
      <c r="O13" s="670" t="s">
        <v>190</v>
      </c>
    </row>
    <row r="14" spans="1:15" ht="31" x14ac:dyDescent="0.25">
      <c r="A14" s="681"/>
      <c r="B14" s="683"/>
      <c r="C14" s="687"/>
      <c r="D14" s="233"/>
      <c r="E14" s="234" t="s">
        <v>2</v>
      </c>
      <c r="F14" s="235" t="s">
        <v>70</v>
      </c>
      <c r="G14" s="234" t="s">
        <v>103</v>
      </c>
      <c r="H14" s="234" t="s">
        <v>2</v>
      </c>
      <c r="I14" s="236" t="s">
        <v>53</v>
      </c>
      <c r="J14" s="673"/>
      <c r="K14" s="237" t="s">
        <v>2</v>
      </c>
      <c r="L14" s="238" t="s">
        <v>97</v>
      </c>
      <c r="M14" s="667"/>
      <c r="N14" s="669"/>
      <c r="O14" s="671"/>
    </row>
    <row r="15" spans="1:15" ht="16" thickBot="1" x14ac:dyDescent="0.4">
      <c r="A15" s="242" t="s">
        <v>3</v>
      </c>
      <c r="B15" s="243" t="s">
        <v>4</v>
      </c>
      <c r="C15" s="243" t="s">
        <v>5</v>
      </c>
      <c r="D15" s="243"/>
      <c r="E15" s="244" t="s">
        <v>6</v>
      </c>
      <c r="F15" s="244" t="s">
        <v>7</v>
      </c>
      <c r="G15" s="244" t="s">
        <v>8</v>
      </c>
      <c r="H15" s="244" t="s">
        <v>9</v>
      </c>
      <c r="I15" s="245" t="s">
        <v>10</v>
      </c>
      <c r="J15" s="246" t="s">
        <v>54</v>
      </c>
      <c r="K15" s="247" t="s">
        <v>55</v>
      </c>
      <c r="L15" s="246" t="s">
        <v>56</v>
      </c>
      <c r="M15" s="248" t="s">
        <v>57</v>
      </c>
      <c r="N15" s="249" t="s">
        <v>191</v>
      </c>
      <c r="O15" s="250" t="s">
        <v>192</v>
      </c>
    </row>
    <row r="16" spans="1:15" ht="70.5" customHeight="1" x14ac:dyDescent="0.25">
      <c r="A16" s="223">
        <v>1</v>
      </c>
      <c r="B16" s="219" t="s">
        <v>220</v>
      </c>
      <c r="C16" s="224" t="s">
        <v>209</v>
      </c>
      <c r="D16" s="225">
        <v>1</v>
      </c>
      <c r="E16" s="239" t="s">
        <v>305</v>
      </c>
      <c r="F16" s="240" t="s">
        <v>174</v>
      </c>
      <c r="G16" s="239" t="s">
        <v>210</v>
      </c>
      <c r="H16" s="239" t="s">
        <v>304</v>
      </c>
      <c r="I16" s="220" t="s">
        <v>118</v>
      </c>
      <c r="J16" s="241" t="s">
        <v>119</v>
      </c>
      <c r="K16" s="155" t="s">
        <v>278</v>
      </c>
      <c r="L16" s="444" t="s">
        <v>120</v>
      </c>
      <c r="M16" s="221">
        <v>2</v>
      </c>
      <c r="N16" s="221">
        <v>2</v>
      </c>
      <c r="O16" s="222">
        <f>M16*N16</f>
        <v>4</v>
      </c>
    </row>
    <row r="17" spans="1:15" ht="90.75" customHeight="1" x14ac:dyDescent="0.25">
      <c r="A17" s="223"/>
      <c r="B17" s="219"/>
      <c r="C17" s="224"/>
      <c r="D17" s="227">
        <v>2</v>
      </c>
      <c r="E17" s="139" t="s">
        <v>353</v>
      </c>
      <c r="F17" s="140" t="s">
        <v>175</v>
      </c>
      <c r="G17" s="139" t="s">
        <v>210</v>
      </c>
      <c r="H17" s="139" t="s">
        <v>345</v>
      </c>
      <c r="I17" s="144" t="s">
        <v>355</v>
      </c>
      <c r="J17" s="141"/>
      <c r="K17" s="142" t="s">
        <v>354</v>
      </c>
      <c r="L17" s="445" t="s">
        <v>120</v>
      </c>
      <c r="M17" s="229">
        <v>3</v>
      </c>
      <c r="N17" s="217">
        <v>3</v>
      </c>
      <c r="O17" s="143">
        <f t="shared" ref="O17:O20" si="0">M17*N17</f>
        <v>9</v>
      </c>
    </row>
    <row r="18" spans="1:15" ht="90.75" customHeight="1" x14ac:dyDescent="0.25">
      <c r="A18" s="223"/>
      <c r="B18" s="219"/>
      <c r="C18" s="224"/>
      <c r="D18" s="226">
        <v>3</v>
      </c>
      <c r="E18" s="139" t="s">
        <v>356</v>
      </c>
      <c r="F18" s="140" t="s">
        <v>176</v>
      </c>
      <c r="G18" s="139" t="s">
        <v>210</v>
      </c>
      <c r="H18" s="139" t="s">
        <v>346</v>
      </c>
      <c r="I18" s="144" t="s">
        <v>355</v>
      </c>
      <c r="J18" s="141"/>
      <c r="K18" s="142" t="s">
        <v>357</v>
      </c>
      <c r="L18" s="445" t="s">
        <v>120</v>
      </c>
      <c r="M18" s="229">
        <v>3</v>
      </c>
      <c r="N18" s="217">
        <v>4</v>
      </c>
      <c r="O18" s="143">
        <f t="shared" si="0"/>
        <v>12</v>
      </c>
    </row>
    <row r="19" spans="1:15" ht="108" customHeight="1" x14ac:dyDescent="0.25">
      <c r="A19" s="223"/>
      <c r="B19" s="219"/>
      <c r="C19" s="224"/>
      <c r="D19" s="226">
        <v>4</v>
      </c>
      <c r="E19" s="139" t="s">
        <v>347</v>
      </c>
      <c r="F19" s="140" t="s">
        <v>177</v>
      </c>
      <c r="G19" s="139" t="s">
        <v>210</v>
      </c>
      <c r="H19" s="139" t="s">
        <v>348</v>
      </c>
      <c r="I19" s="144" t="s">
        <v>118</v>
      </c>
      <c r="J19" s="141"/>
      <c r="K19" s="142" t="s">
        <v>358</v>
      </c>
      <c r="L19" s="445" t="s">
        <v>120</v>
      </c>
      <c r="M19" s="229">
        <v>3</v>
      </c>
      <c r="N19" s="217">
        <v>3</v>
      </c>
      <c r="O19" s="143">
        <f t="shared" si="0"/>
        <v>9</v>
      </c>
    </row>
    <row r="20" spans="1:15" ht="121" customHeight="1" thickBot="1" x14ac:dyDescent="0.3">
      <c r="A20" s="146">
        <v>2</v>
      </c>
      <c r="B20" s="147" t="s">
        <v>221</v>
      </c>
      <c r="C20" s="148" t="s">
        <v>349</v>
      </c>
      <c r="D20" s="228">
        <v>1</v>
      </c>
      <c r="E20" s="149" t="s">
        <v>350</v>
      </c>
      <c r="F20" s="230" t="s">
        <v>178</v>
      </c>
      <c r="G20" s="231" t="s">
        <v>210</v>
      </c>
      <c r="H20" s="149" t="s">
        <v>351</v>
      </c>
      <c r="I20" s="150" t="s">
        <v>359</v>
      </c>
      <c r="J20" s="151"/>
      <c r="K20" s="152" t="s">
        <v>352</v>
      </c>
      <c r="L20" s="280" t="s">
        <v>120</v>
      </c>
      <c r="M20" s="229">
        <v>2</v>
      </c>
      <c r="N20" s="217">
        <v>2</v>
      </c>
      <c r="O20" s="218">
        <f t="shared" si="0"/>
        <v>4</v>
      </c>
    </row>
    <row r="21" spans="1:15" ht="20.25" customHeight="1" x14ac:dyDescent="0.25">
      <c r="A21" s="153"/>
      <c r="B21" s="154"/>
      <c r="C21" s="155"/>
      <c r="D21" s="155"/>
      <c r="E21" s="154"/>
      <c r="F21" s="145"/>
      <c r="G21" s="154"/>
      <c r="H21" s="154"/>
      <c r="I21" s="156"/>
      <c r="J21" s="156"/>
      <c r="K21" s="157"/>
      <c r="L21" s="145"/>
    </row>
    <row r="22" spans="1:15" ht="15.5" x14ac:dyDescent="0.35">
      <c r="A22" s="569"/>
      <c r="B22" s="691"/>
      <c r="C22" s="158"/>
      <c r="D22" s="158"/>
      <c r="E22" s="158"/>
      <c r="F22" s="158"/>
      <c r="G22" s="158"/>
      <c r="H22" s="158"/>
      <c r="I22" s="158"/>
      <c r="J22" s="158"/>
      <c r="K22" s="158"/>
      <c r="L22" s="158"/>
    </row>
    <row r="23" spans="1:15" ht="15.5" x14ac:dyDescent="0.35">
      <c r="A23" s="690"/>
      <c r="B23" s="691"/>
      <c r="C23" s="158"/>
      <c r="D23" s="158"/>
      <c r="E23" s="158"/>
      <c r="F23" s="158"/>
      <c r="G23" s="158"/>
      <c r="H23" s="158"/>
      <c r="I23" s="158"/>
      <c r="J23" s="158"/>
      <c r="K23" s="158"/>
      <c r="L23" s="158"/>
    </row>
    <row r="24" spans="1:15" ht="15.5" x14ac:dyDescent="0.35">
      <c r="A24" s="122"/>
      <c r="C24" s="158"/>
      <c r="D24" s="158"/>
      <c r="E24" s="158"/>
      <c r="F24" s="158"/>
      <c r="G24" s="158"/>
      <c r="H24" s="158"/>
      <c r="I24" s="158"/>
      <c r="J24" s="158"/>
      <c r="K24" s="158"/>
      <c r="L24" s="158"/>
    </row>
    <row r="25" spans="1:15" ht="15.5" x14ac:dyDescent="0.35">
      <c r="A25" s="122"/>
      <c r="C25" s="158"/>
      <c r="D25" s="158"/>
      <c r="E25" s="158"/>
      <c r="F25" s="158"/>
      <c r="G25" s="158"/>
      <c r="H25" s="158"/>
      <c r="I25" s="158"/>
      <c r="J25" s="158"/>
      <c r="K25" s="158"/>
      <c r="L25" s="158"/>
    </row>
    <row r="26" spans="1:15" s="160" customFormat="1" ht="15.5" x14ac:dyDescent="0.35">
      <c r="A26" s="689" t="s">
        <v>11</v>
      </c>
      <c r="B26" s="663"/>
      <c r="C26" s="159"/>
      <c r="D26" s="159"/>
      <c r="E26" s="159"/>
      <c r="F26" s="159"/>
      <c r="G26" s="159"/>
      <c r="H26" s="159"/>
      <c r="I26" s="159"/>
      <c r="J26" s="159"/>
      <c r="K26" s="159"/>
      <c r="L26" s="159"/>
      <c r="M26" s="159"/>
      <c r="N26" s="159"/>
    </row>
    <row r="27" spans="1:15" s="160" customFormat="1" ht="15.5" x14ac:dyDescent="0.35">
      <c r="A27" s="689" t="s">
        <v>58</v>
      </c>
      <c r="B27" s="663"/>
      <c r="C27" s="663"/>
      <c r="D27" s="663"/>
      <c r="E27" s="663"/>
      <c r="F27" s="663"/>
      <c r="G27" s="663"/>
      <c r="H27" s="159"/>
      <c r="I27" s="159"/>
      <c r="J27" s="159"/>
      <c r="K27" s="159"/>
      <c r="L27" s="159"/>
      <c r="M27" s="159"/>
      <c r="N27" s="159"/>
    </row>
    <row r="28" spans="1:15" s="160" customFormat="1" ht="15.5" x14ac:dyDescent="0.35">
      <c r="A28" s="663" t="s">
        <v>59</v>
      </c>
      <c r="B28" s="663"/>
      <c r="C28" s="663"/>
      <c r="D28" s="663"/>
      <c r="E28" s="663"/>
    </row>
    <row r="29" spans="1:15" s="160" customFormat="1" ht="15.5" x14ac:dyDescent="0.35">
      <c r="A29" s="663" t="s">
        <v>60</v>
      </c>
      <c r="B29" s="663"/>
      <c r="C29" s="663"/>
      <c r="D29" s="663"/>
      <c r="E29" s="663"/>
    </row>
    <row r="30" spans="1:15" s="160" customFormat="1" ht="15.5" x14ac:dyDescent="0.35">
      <c r="A30" s="160" t="s">
        <v>61</v>
      </c>
    </row>
    <row r="31" spans="1:15" s="160" customFormat="1" ht="15.5" x14ac:dyDescent="0.35">
      <c r="A31" s="663" t="s">
        <v>62</v>
      </c>
      <c r="B31" s="663"/>
      <c r="C31" s="663"/>
      <c r="D31" s="663"/>
      <c r="E31" s="663"/>
      <c r="F31" s="663"/>
      <c r="G31" s="663"/>
      <c r="H31" s="663"/>
    </row>
    <row r="32" spans="1:15" s="160" customFormat="1" ht="15.5" x14ac:dyDescent="0.35">
      <c r="A32" s="663" t="s">
        <v>63</v>
      </c>
      <c r="B32" s="663"/>
      <c r="C32" s="663"/>
      <c r="D32" s="663"/>
      <c r="E32" s="663"/>
      <c r="F32" s="663"/>
      <c r="G32" s="663"/>
      <c r="H32" s="663"/>
      <c r="I32" s="663"/>
      <c r="J32" s="663"/>
      <c r="K32" s="663"/>
      <c r="L32" s="663"/>
    </row>
    <row r="33" spans="1:12" s="160" customFormat="1" ht="15.5" x14ac:dyDescent="0.35">
      <c r="A33" s="663" t="s">
        <v>64</v>
      </c>
      <c r="B33" s="663"/>
      <c r="C33" s="663"/>
      <c r="D33" s="663"/>
      <c r="E33" s="663"/>
    </row>
    <row r="34" spans="1:12" s="160" customFormat="1" ht="15.5" x14ac:dyDescent="0.35">
      <c r="A34" s="663" t="s">
        <v>65</v>
      </c>
      <c r="B34" s="663"/>
      <c r="C34" s="663"/>
      <c r="D34" s="663"/>
      <c r="E34" s="663"/>
      <c r="F34" s="663"/>
      <c r="G34" s="663"/>
      <c r="H34" s="663"/>
      <c r="I34" s="663"/>
      <c r="J34" s="663"/>
    </row>
    <row r="35" spans="1:12" s="160" customFormat="1" ht="15.5" x14ac:dyDescent="0.35">
      <c r="A35" s="664" t="s">
        <v>66</v>
      </c>
      <c r="B35" s="663"/>
      <c r="C35" s="663"/>
      <c r="D35" s="663"/>
      <c r="E35" s="663"/>
      <c r="F35" s="663"/>
      <c r="G35" s="663"/>
      <c r="H35" s="663"/>
      <c r="I35" s="663"/>
      <c r="J35" s="663"/>
      <c r="K35" s="663"/>
      <c r="L35" s="663"/>
    </row>
    <row r="36" spans="1:12" s="160" customFormat="1" ht="15.5" x14ac:dyDescent="0.35">
      <c r="A36" s="663" t="s">
        <v>67</v>
      </c>
      <c r="B36" s="663"/>
      <c r="C36" s="663"/>
      <c r="D36" s="663"/>
      <c r="E36" s="663"/>
      <c r="F36" s="663"/>
      <c r="G36" s="663"/>
    </row>
    <row r="37" spans="1:12" s="160" customFormat="1" ht="15.75" customHeight="1" x14ac:dyDescent="0.35">
      <c r="A37" s="663" t="s">
        <v>194</v>
      </c>
      <c r="B37" s="663"/>
      <c r="C37" s="663"/>
      <c r="D37" s="663"/>
      <c r="E37" s="663"/>
      <c r="F37" s="663"/>
      <c r="G37" s="663"/>
    </row>
    <row r="38" spans="1:12" s="160" customFormat="1" ht="15.75" customHeight="1" x14ac:dyDescent="0.35">
      <c r="A38" s="663" t="s">
        <v>195</v>
      </c>
      <c r="B38" s="663"/>
      <c r="C38" s="663"/>
      <c r="D38" s="663"/>
      <c r="E38" s="663"/>
      <c r="F38" s="663"/>
      <c r="G38" s="663"/>
    </row>
    <row r="39" spans="1:12" s="160" customFormat="1" ht="15.75" customHeight="1" x14ac:dyDescent="0.35">
      <c r="A39" s="663" t="s">
        <v>196</v>
      </c>
      <c r="B39" s="663"/>
      <c r="C39" s="663"/>
      <c r="D39" s="663"/>
      <c r="E39" s="663"/>
      <c r="F39" s="663"/>
      <c r="G39" s="663"/>
    </row>
    <row r="40" spans="1:12" ht="15.75" customHeight="1" x14ac:dyDescent="0.3">
      <c r="B40" s="161"/>
    </row>
    <row r="41" spans="1:12" ht="15.75" customHeight="1" x14ac:dyDescent="0.25">
      <c r="B41" s="25"/>
      <c r="C41" s="25"/>
      <c r="D41" s="25"/>
      <c r="I41" s="661"/>
    </row>
    <row r="42" spans="1:12" ht="15.75" customHeight="1" x14ac:dyDescent="0.25">
      <c r="B42" s="25"/>
      <c r="C42" s="25"/>
      <c r="D42" s="25"/>
      <c r="G42" s="25"/>
      <c r="I42" s="662"/>
    </row>
    <row r="43" spans="1:12" ht="15.75" customHeight="1" x14ac:dyDescent="0.25">
      <c r="B43" s="25"/>
      <c r="C43" s="25"/>
      <c r="D43" s="25"/>
      <c r="I43" s="662"/>
    </row>
    <row r="44" spans="1:12" ht="15.75" customHeight="1" x14ac:dyDescent="0.25">
      <c r="B44" s="25"/>
      <c r="C44" s="25"/>
      <c r="D44" s="25"/>
      <c r="G44" s="25"/>
      <c r="I44" s="662"/>
    </row>
    <row r="45" spans="1:12" ht="15.75" customHeight="1" x14ac:dyDescent="0.25">
      <c r="B45" s="25"/>
      <c r="C45" s="25"/>
      <c r="D45" s="25"/>
      <c r="G45" s="25"/>
      <c r="I45" s="662"/>
    </row>
    <row r="48" spans="1:12" ht="15.75" customHeight="1" x14ac:dyDescent="0.3">
      <c r="B48" s="161"/>
    </row>
    <row r="49" spans="2:4" ht="15.75" customHeight="1" x14ac:dyDescent="0.25">
      <c r="B49" s="25"/>
      <c r="C49" s="25"/>
      <c r="D49" s="25"/>
    </row>
    <row r="50" spans="2:4" ht="15.75" customHeight="1" x14ac:dyDescent="0.25">
      <c r="B50" s="25"/>
      <c r="C50" s="25"/>
      <c r="D50" s="25"/>
    </row>
    <row r="51" spans="2:4" ht="15.75" customHeight="1" x14ac:dyDescent="0.25">
      <c r="B51" s="25"/>
      <c r="C51" s="25"/>
      <c r="D51" s="25"/>
    </row>
    <row r="52" spans="2:4" ht="15.75" customHeight="1" x14ac:dyDescent="0.25">
      <c r="B52" s="25"/>
      <c r="C52" s="25"/>
      <c r="D52" s="25"/>
    </row>
    <row r="54" spans="2:4" ht="15.75" customHeight="1" x14ac:dyDescent="0.3">
      <c r="B54" s="161"/>
    </row>
    <row r="55" spans="2:4" ht="15.75" customHeight="1" x14ac:dyDescent="0.25">
      <c r="B55" s="25"/>
      <c r="C55" s="25"/>
      <c r="D55" s="25"/>
    </row>
  </sheetData>
  <mergeCells count="34">
    <mergeCell ref="C13:C14"/>
    <mergeCell ref="E13:G13"/>
    <mergeCell ref="A26:B26"/>
    <mergeCell ref="A27:G27"/>
    <mergeCell ref="A28:E28"/>
    <mergeCell ref="A23:B23"/>
    <mergeCell ref="A22:B22"/>
    <mergeCell ref="A3:O3"/>
    <mergeCell ref="A4:O4"/>
    <mergeCell ref="M13:M14"/>
    <mergeCell ref="N13:N14"/>
    <mergeCell ref="O13:O14"/>
    <mergeCell ref="J13:J14"/>
    <mergeCell ref="K13:L13"/>
    <mergeCell ref="A6:B6"/>
    <mergeCell ref="A8:B8"/>
    <mergeCell ref="A9:B9"/>
    <mergeCell ref="C9:H9"/>
    <mergeCell ref="A13:A14"/>
    <mergeCell ref="B13:B14"/>
    <mergeCell ref="H13:I13"/>
    <mergeCell ref="A7:B7"/>
    <mergeCell ref="C8:E8"/>
    <mergeCell ref="A32:L32"/>
    <mergeCell ref="A33:E33"/>
    <mergeCell ref="A34:J34"/>
    <mergeCell ref="A35:L35"/>
    <mergeCell ref="A29:E29"/>
    <mergeCell ref="A31:H31"/>
    <mergeCell ref="I41:I45"/>
    <mergeCell ref="A36:G36"/>
    <mergeCell ref="A37:G37"/>
    <mergeCell ref="A38:G38"/>
    <mergeCell ref="A39:G39"/>
  </mergeCells>
  <conditionalFormatting sqref="L16:L19">
    <cfRule type="duplicateValues" dxfId="1" priority="3"/>
  </conditionalFormatting>
  <conditionalFormatting sqref="L20">
    <cfRule type="duplicateValues" dxfId="0" priority="1"/>
  </conditionalFormatting>
  <pageMargins left="1.5748031496062993" right="0.70866141732283472" top="0.74803149606299213" bottom="0.74803149606299213" header="0.31496062992125984" footer="0.31496062992125984"/>
  <pageSetup paperSize="5" scale="61" fitToHeight="0" orientation="landscape" horizontalDpi="4294967293"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9" tint="0.59999389629810485"/>
    <outlinePr summaryBelow="0" summaryRight="0"/>
  </sheetPr>
  <dimension ref="A1:O45"/>
  <sheetViews>
    <sheetView view="pageBreakPreview" topLeftCell="A32" zoomScale="85" zoomScaleNormal="70" zoomScaleSheetLayoutView="85" workbookViewId="0">
      <selection activeCell="H26" sqref="H26"/>
    </sheetView>
  </sheetViews>
  <sheetFormatPr defaultColWidth="14.453125" defaultRowHeight="15.75" customHeight="1" x14ac:dyDescent="0.25"/>
  <cols>
    <col min="1" max="1" width="9.81640625" style="126" customWidth="1"/>
    <col min="2" max="2" width="20.7265625" style="126" customWidth="1"/>
    <col min="3" max="3" width="21.54296875" style="126" customWidth="1"/>
    <col min="4" max="4" width="4.7265625" style="126" customWidth="1"/>
    <col min="5" max="5" width="29.26953125" style="126" customWidth="1"/>
    <col min="6" max="6" width="9.26953125" style="361" customWidth="1"/>
    <col min="7" max="7" width="14.453125" style="126"/>
    <col min="8" max="8" width="25.81640625" style="126" customWidth="1"/>
    <col min="9" max="9" width="10.26953125" style="126" customWidth="1"/>
    <col min="10" max="10" width="8.81640625" style="126" customWidth="1"/>
    <col min="11" max="11" width="28.1796875" style="126" customWidth="1"/>
    <col min="12" max="12" width="18" style="126" customWidth="1"/>
    <col min="13" max="13" width="10.7265625" style="126" customWidth="1"/>
    <col min="14" max="14" width="8.81640625" style="126" customWidth="1"/>
    <col min="15" max="15" width="11" style="126" customWidth="1"/>
    <col min="16" max="16384" width="14.453125" style="126"/>
  </cols>
  <sheetData>
    <row r="1" spans="1:15" ht="15.75" customHeight="1" x14ac:dyDescent="0.35">
      <c r="A1" s="122"/>
      <c r="B1" s="122"/>
      <c r="C1" s="122"/>
      <c r="D1" s="122"/>
      <c r="E1" s="122"/>
      <c r="F1" s="295"/>
      <c r="G1" s="122"/>
      <c r="H1" s="122"/>
      <c r="I1" s="122"/>
      <c r="J1" s="122"/>
      <c r="K1" s="122"/>
      <c r="L1" s="127"/>
      <c r="O1" s="127" t="s">
        <v>40</v>
      </c>
    </row>
    <row r="2" spans="1:15" s="296" customFormat="1" ht="20" x14ac:dyDescent="0.4">
      <c r="A2" s="665" t="s">
        <v>35</v>
      </c>
      <c r="B2" s="665"/>
      <c r="C2" s="665"/>
      <c r="D2" s="665"/>
      <c r="E2" s="665"/>
      <c r="F2" s="665"/>
      <c r="G2" s="665"/>
      <c r="H2" s="665"/>
      <c r="I2" s="665"/>
      <c r="J2" s="665"/>
      <c r="K2" s="665"/>
      <c r="L2" s="665"/>
      <c r="M2" s="665"/>
      <c r="N2" s="665"/>
      <c r="O2" s="665"/>
    </row>
    <row r="3" spans="1:15" s="296" customFormat="1" ht="20" x14ac:dyDescent="0.4">
      <c r="A3" s="706" t="s">
        <v>41</v>
      </c>
      <c r="B3" s="706"/>
      <c r="C3" s="706"/>
      <c r="D3" s="706"/>
      <c r="E3" s="706"/>
      <c r="F3" s="706"/>
      <c r="G3" s="706"/>
      <c r="H3" s="706"/>
      <c r="I3" s="706"/>
      <c r="J3" s="706"/>
      <c r="K3" s="706"/>
      <c r="L3" s="706"/>
      <c r="M3" s="706"/>
      <c r="N3" s="706"/>
      <c r="O3" s="706"/>
    </row>
    <row r="4" spans="1:15" ht="10.9" customHeight="1" thickBot="1" x14ac:dyDescent="0.4">
      <c r="A4" s="297"/>
      <c r="F4" s="126"/>
    </row>
    <row r="5" spans="1:15" s="132" customFormat="1" ht="18.5" x14ac:dyDescent="0.45">
      <c r="A5" s="704" t="s">
        <v>0</v>
      </c>
      <c r="B5" s="705"/>
      <c r="C5" s="129" t="s">
        <v>76</v>
      </c>
      <c r="D5" s="129"/>
      <c r="E5" s="129"/>
      <c r="F5" s="298"/>
      <c r="G5" s="129"/>
      <c r="H5" s="129"/>
      <c r="I5" s="130"/>
      <c r="J5" s="130"/>
      <c r="K5" s="130"/>
      <c r="L5" s="130"/>
      <c r="M5" s="129"/>
      <c r="N5" s="129"/>
      <c r="O5" s="131"/>
    </row>
    <row r="6" spans="1:15" s="132" customFormat="1" ht="18.5" x14ac:dyDescent="0.45">
      <c r="A6" s="678" t="s">
        <v>39</v>
      </c>
      <c r="B6" s="679"/>
      <c r="C6" s="132" t="s">
        <v>206</v>
      </c>
      <c r="F6" s="299"/>
      <c r="I6" s="134"/>
      <c r="J6" s="134"/>
      <c r="K6" s="134"/>
      <c r="L6" s="134"/>
      <c r="O6" s="135"/>
    </row>
    <row r="7" spans="1:15" s="132" customFormat="1" ht="18.5" x14ac:dyDescent="0.45">
      <c r="A7" s="678" t="s">
        <v>1</v>
      </c>
      <c r="B7" s="679"/>
      <c r="C7" s="132" t="s">
        <v>131</v>
      </c>
      <c r="F7" s="299"/>
      <c r="I7" s="134"/>
      <c r="J7" s="134"/>
      <c r="K7" s="134"/>
      <c r="L7" s="134"/>
      <c r="O7" s="135"/>
    </row>
    <row r="8" spans="1:15" s="132" customFormat="1" ht="18.5" x14ac:dyDescent="0.45">
      <c r="A8" s="702" t="s">
        <v>88</v>
      </c>
      <c r="B8" s="703"/>
      <c r="C8" s="132" t="s">
        <v>93</v>
      </c>
      <c r="F8" s="299"/>
      <c r="I8" s="134"/>
      <c r="J8" s="134"/>
      <c r="K8" s="134"/>
      <c r="L8" s="134"/>
      <c r="O8" s="135"/>
    </row>
    <row r="9" spans="1:15" s="132" customFormat="1" ht="18.5" x14ac:dyDescent="0.45">
      <c r="A9" s="678" t="s">
        <v>107</v>
      </c>
      <c r="B9" s="679"/>
      <c r="C9" s="132" t="s">
        <v>227</v>
      </c>
      <c r="F9" s="299"/>
      <c r="I9" s="134"/>
      <c r="J9" s="134"/>
      <c r="K9" s="134"/>
      <c r="L9" s="134"/>
      <c r="O9" s="135"/>
    </row>
    <row r="10" spans="1:15" s="132" customFormat="1" ht="18.5" x14ac:dyDescent="0.45">
      <c r="A10" s="133"/>
      <c r="C10" s="132" t="s">
        <v>267</v>
      </c>
      <c r="F10" s="299"/>
      <c r="I10" s="134"/>
      <c r="J10" s="134"/>
      <c r="K10" s="134"/>
      <c r="L10" s="134"/>
      <c r="O10" s="135"/>
    </row>
    <row r="11" spans="1:15" s="132" customFormat="1" ht="18.5" x14ac:dyDescent="0.45">
      <c r="A11" s="678" t="s">
        <v>43</v>
      </c>
      <c r="B11" s="679"/>
      <c r="C11" s="679" t="s">
        <v>268</v>
      </c>
      <c r="D11" s="679"/>
      <c r="E11" s="679"/>
      <c r="F11" s="299"/>
      <c r="I11" s="134"/>
      <c r="J11" s="134"/>
      <c r="K11" s="134"/>
      <c r="L11" s="134"/>
      <c r="O11" s="135"/>
    </row>
    <row r="12" spans="1:15" s="132" customFormat="1" ht="18.5" x14ac:dyDescent="0.45">
      <c r="A12" s="133"/>
      <c r="C12" s="132" t="s">
        <v>228</v>
      </c>
      <c r="F12" s="299"/>
      <c r="I12" s="134"/>
      <c r="J12" s="134"/>
      <c r="K12" s="134"/>
      <c r="L12" s="134"/>
      <c r="O12" s="135"/>
    </row>
    <row r="13" spans="1:15" s="132" customFormat="1" ht="18.5" x14ac:dyDescent="0.45">
      <c r="A13" s="133"/>
      <c r="C13" s="132" t="s">
        <v>229</v>
      </c>
      <c r="F13" s="299"/>
      <c r="I13" s="134"/>
      <c r="J13" s="134"/>
      <c r="K13" s="134"/>
      <c r="L13" s="134"/>
      <c r="O13" s="135"/>
    </row>
    <row r="14" spans="1:15" s="132" customFormat="1" ht="18.5" x14ac:dyDescent="0.45">
      <c r="A14" s="300" t="s">
        <v>23</v>
      </c>
      <c r="B14" s="134"/>
      <c r="C14" s="132" t="s">
        <v>217</v>
      </c>
      <c r="E14" s="163"/>
      <c r="F14" s="301"/>
      <c r="G14" s="163"/>
      <c r="H14" s="163"/>
      <c r="I14" s="302"/>
      <c r="J14" s="302"/>
      <c r="K14" s="302"/>
      <c r="L14" s="302"/>
      <c r="M14" s="303"/>
      <c r="N14" s="303"/>
      <c r="O14" s="304"/>
    </row>
    <row r="15" spans="1:15" ht="15.75" customHeight="1" x14ac:dyDescent="0.35">
      <c r="A15" s="692" t="s">
        <v>42</v>
      </c>
      <c r="B15" s="713" t="s">
        <v>44</v>
      </c>
      <c r="C15" s="713" t="s">
        <v>46</v>
      </c>
      <c r="D15" s="305"/>
      <c r="E15" s="716"/>
      <c r="F15" s="716"/>
      <c r="G15" s="717"/>
      <c r="H15" s="718" t="s">
        <v>48</v>
      </c>
      <c r="I15" s="717"/>
      <c r="J15" s="719" t="s">
        <v>49</v>
      </c>
      <c r="K15" s="718" t="s">
        <v>51</v>
      </c>
      <c r="L15" s="717"/>
      <c r="M15" s="699" t="s">
        <v>189</v>
      </c>
      <c r="N15" s="707" t="s">
        <v>188</v>
      </c>
      <c r="O15" s="710" t="s">
        <v>190</v>
      </c>
    </row>
    <row r="16" spans="1:15" ht="15.75" customHeight="1" x14ac:dyDescent="0.35">
      <c r="A16" s="693"/>
      <c r="B16" s="715"/>
      <c r="C16" s="715"/>
      <c r="D16" s="695" t="s">
        <v>2</v>
      </c>
      <c r="E16" s="696"/>
      <c r="F16" s="164" t="s">
        <v>52</v>
      </c>
      <c r="G16" s="713" t="s">
        <v>103</v>
      </c>
      <c r="H16" s="713" t="s">
        <v>2</v>
      </c>
      <c r="I16" s="713" t="s">
        <v>53</v>
      </c>
      <c r="J16" s="715"/>
      <c r="K16" s="713" t="s">
        <v>2</v>
      </c>
      <c r="L16" s="713" t="s">
        <v>104</v>
      </c>
      <c r="M16" s="700"/>
      <c r="N16" s="708"/>
      <c r="O16" s="711"/>
    </row>
    <row r="17" spans="1:15" ht="15.75" customHeight="1" x14ac:dyDescent="0.35">
      <c r="A17" s="694"/>
      <c r="B17" s="714"/>
      <c r="C17" s="714"/>
      <c r="D17" s="697"/>
      <c r="E17" s="698"/>
      <c r="F17" s="164" t="s">
        <v>47</v>
      </c>
      <c r="G17" s="714"/>
      <c r="H17" s="714"/>
      <c r="I17" s="714"/>
      <c r="J17" s="714"/>
      <c r="K17" s="714"/>
      <c r="L17" s="714"/>
      <c r="M17" s="701"/>
      <c r="N17" s="709"/>
      <c r="O17" s="712"/>
    </row>
    <row r="18" spans="1:15" ht="15.75" customHeight="1" x14ac:dyDescent="0.35">
      <c r="A18" s="306" t="s">
        <v>3</v>
      </c>
      <c r="B18" s="164" t="s">
        <v>4</v>
      </c>
      <c r="C18" s="164" t="s">
        <v>5</v>
      </c>
      <c r="D18" s="720" t="s">
        <v>7</v>
      </c>
      <c r="E18" s="721"/>
      <c r="F18" s="164" t="s">
        <v>8</v>
      </c>
      <c r="G18" s="164" t="s">
        <v>9</v>
      </c>
      <c r="H18" s="164" t="s">
        <v>10</v>
      </c>
      <c r="I18" s="164" t="s">
        <v>54</v>
      </c>
      <c r="J18" s="164" t="s">
        <v>55</v>
      </c>
      <c r="K18" s="164" t="s">
        <v>56</v>
      </c>
      <c r="L18" s="164" t="s">
        <v>57</v>
      </c>
      <c r="M18" s="307" t="s">
        <v>57</v>
      </c>
      <c r="N18" s="308" t="s">
        <v>191</v>
      </c>
      <c r="O18" s="309" t="s">
        <v>192</v>
      </c>
    </row>
    <row r="19" spans="1:15" s="123" customFormat="1" ht="136.5" customHeight="1" x14ac:dyDescent="0.25">
      <c r="A19" s="310">
        <v>1</v>
      </c>
      <c r="B19" s="311" t="s">
        <v>269</v>
      </c>
      <c r="C19" s="312" t="s">
        <v>270</v>
      </c>
      <c r="D19" s="312">
        <v>1</v>
      </c>
      <c r="E19" s="313" t="s">
        <v>279</v>
      </c>
      <c r="F19" s="314" t="s">
        <v>179</v>
      </c>
      <c r="G19" s="315" t="s">
        <v>203</v>
      </c>
      <c r="H19" s="315" t="s">
        <v>300</v>
      </c>
      <c r="I19" s="316" t="s">
        <v>118</v>
      </c>
      <c r="J19" s="314" t="s">
        <v>13</v>
      </c>
      <c r="K19" s="315" t="s">
        <v>391</v>
      </c>
      <c r="L19" s="311" t="s">
        <v>120</v>
      </c>
      <c r="M19" s="317">
        <v>4</v>
      </c>
      <c r="N19" s="317">
        <v>4</v>
      </c>
      <c r="O19" s="318">
        <f t="shared" ref="O19:O28" si="0">M19*N19</f>
        <v>16</v>
      </c>
    </row>
    <row r="20" spans="1:15" s="123" customFormat="1" ht="57" customHeight="1" x14ac:dyDescent="0.25">
      <c r="A20" s="310"/>
      <c r="B20" s="311"/>
      <c r="C20" s="312"/>
      <c r="D20" s="312">
        <v>2</v>
      </c>
      <c r="E20" s="313" t="s">
        <v>380</v>
      </c>
      <c r="F20" s="319" t="s">
        <v>180</v>
      </c>
      <c r="G20" s="315" t="s">
        <v>203</v>
      </c>
      <c r="H20" s="315" t="s">
        <v>381</v>
      </c>
      <c r="I20" s="316" t="s">
        <v>276</v>
      </c>
      <c r="J20" s="314" t="s">
        <v>13</v>
      </c>
      <c r="K20" s="315" t="s">
        <v>402</v>
      </c>
      <c r="L20" s="311" t="s">
        <v>120</v>
      </c>
      <c r="M20" s="317">
        <v>3</v>
      </c>
      <c r="N20" s="317">
        <v>3</v>
      </c>
      <c r="O20" s="318">
        <f t="shared" si="0"/>
        <v>9</v>
      </c>
    </row>
    <row r="21" spans="1:15" ht="162.5" customHeight="1" x14ac:dyDescent="0.25">
      <c r="A21" s="320">
        <v>2</v>
      </c>
      <c r="B21" s="321" t="s">
        <v>271</v>
      </c>
      <c r="C21" s="322" t="s">
        <v>248</v>
      </c>
      <c r="D21" s="322">
        <v>1</v>
      </c>
      <c r="E21" s="321" t="s">
        <v>280</v>
      </c>
      <c r="F21" s="319" t="s">
        <v>181</v>
      </c>
      <c r="G21" s="323" t="s">
        <v>203</v>
      </c>
      <c r="H21" s="321" t="s">
        <v>382</v>
      </c>
      <c r="I21" s="324" t="s">
        <v>118</v>
      </c>
      <c r="J21" s="325" t="s">
        <v>13</v>
      </c>
      <c r="K21" s="326" t="s">
        <v>306</v>
      </c>
      <c r="L21" s="327" t="s">
        <v>120</v>
      </c>
      <c r="M21" s="328">
        <v>3</v>
      </c>
      <c r="N21" s="328">
        <v>3</v>
      </c>
      <c r="O21" s="318">
        <f t="shared" si="0"/>
        <v>9</v>
      </c>
    </row>
    <row r="22" spans="1:15" ht="50" customHeight="1" x14ac:dyDescent="0.25">
      <c r="A22" s="320"/>
      <c r="B22" s="321"/>
      <c r="C22" s="322"/>
      <c r="D22" s="322">
        <v>2</v>
      </c>
      <c r="E22" s="321" t="s">
        <v>281</v>
      </c>
      <c r="F22" s="319" t="s">
        <v>182</v>
      </c>
      <c r="G22" s="323" t="s">
        <v>203</v>
      </c>
      <c r="H22" s="321" t="s">
        <v>282</v>
      </c>
      <c r="I22" s="329" t="s">
        <v>373</v>
      </c>
      <c r="J22" s="319" t="s">
        <v>13</v>
      </c>
      <c r="K22" s="326" t="s">
        <v>283</v>
      </c>
      <c r="L22" s="327" t="s">
        <v>120</v>
      </c>
      <c r="M22" s="330">
        <v>4</v>
      </c>
      <c r="N22" s="330">
        <v>4</v>
      </c>
      <c r="O22" s="331">
        <f t="shared" si="0"/>
        <v>16</v>
      </c>
    </row>
    <row r="23" spans="1:15" ht="60.5" customHeight="1" thickBot="1" x14ac:dyDescent="0.3">
      <c r="A23" s="451"/>
      <c r="B23" s="165"/>
      <c r="C23" s="452"/>
      <c r="D23" s="452">
        <v>3</v>
      </c>
      <c r="E23" s="165" t="s">
        <v>296</v>
      </c>
      <c r="F23" s="355" t="s">
        <v>183</v>
      </c>
      <c r="G23" s="453" t="s">
        <v>203</v>
      </c>
      <c r="H23" s="165" t="s">
        <v>295</v>
      </c>
      <c r="I23" s="454" t="s">
        <v>118</v>
      </c>
      <c r="J23" s="355" t="s">
        <v>13</v>
      </c>
      <c r="K23" s="147" t="s">
        <v>294</v>
      </c>
      <c r="L23" s="357" t="s">
        <v>374</v>
      </c>
      <c r="M23" s="455">
        <v>3</v>
      </c>
      <c r="N23" s="455">
        <v>3</v>
      </c>
      <c r="O23" s="456">
        <f t="shared" si="0"/>
        <v>9</v>
      </c>
    </row>
    <row r="24" spans="1:15" ht="101" customHeight="1" x14ac:dyDescent="0.25">
      <c r="A24" s="347">
        <v>3</v>
      </c>
      <c r="B24" s="446" t="s">
        <v>244</v>
      </c>
      <c r="C24" s="349" t="s">
        <v>247</v>
      </c>
      <c r="D24" s="349">
        <v>1</v>
      </c>
      <c r="E24" s="446" t="s">
        <v>284</v>
      </c>
      <c r="F24" s="363" t="s">
        <v>184</v>
      </c>
      <c r="G24" s="447" t="s">
        <v>203</v>
      </c>
      <c r="H24" s="446" t="s">
        <v>285</v>
      </c>
      <c r="I24" s="351" t="s">
        <v>118</v>
      </c>
      <c r="J24" s="350" t="s">
        <v>13</v>
      </c>
      <c r="K24" s="448" t="s">
        <v>383</v>
      </c>
      <c r="L24" s="449" t="s">
        <v>204</v>
      </c>
      <c r="M24" s="330">
        <v>3</v>
      </c>
      <c r="N24" s="330">
        <v>3</v>
      </c>
      <c r="O24" s="450">
        <f t="shared" si="0"/>
        <v>9</v>
      </c>
    </row>
    <row r="25" spans="1:15" ht="87.5" customHeight="1" x14ac:dyDescent="0.25">
      <c r="A25" s="332"/>
      <c r="B25" s="333"/>
      <c r="C25" s="334"/>
      <c r="D25" s="334">
        <v>2</v>
      </c>
      <c r="E25" s="335" t="s">
        <v>275</v>
      </c>
      <c r="F25" s="336" t="s">
        <v>384</v>
      </c>
      <c r="G25" s="323" t="s">
        <v>203</v>
      </c>
      <c r="H25" s="335" t="s">
        <v>298</v>
      </c>
      <c r="I25" s="337" t="s">
        <v>118</v>
      </c>
      <c r="J25" s="336" t="s">
        <v>13</v>
      </c>
      <c r="K25" s="338" t="s">
        <v>385</v>
      </c>
      <c r="L25" s="327" t="s">
        <v>204</v>
      </c>
      <c r="M25" s="328">
        <v>3</v>
      </c>
      <c r="N25" s="328">
        <v>3</v>
      </c>
      <c r="O25" s="318">
        <f t="shared" si="0"/>
        <v>9</v>
      </c>
    </row>
    <row r="26" spans="1:15" ht="120" customHeight="1" x14ac:dyDescent="0.25">
      <c r="A26" s="339">
        <v>4</v>
      </c>
      <c r="B26" s="340" t="s">
        <v>251</v>
      </c>
      <c r="C26" s="341" t="s">
        <v>261</v>
      </c>
      <c r="D26" s="341">
        <v>3</v>
      </c>
      <c r="E26" s="342" t="s">
        <v>273</v>
      </c>
      <c r="F26" s="362" t="s">
        <v>386</v>
      </c>
      <c r="G26" s="323" t="s">
        <v>203</v>
      </c>
      <c r="H26" s="344" t="s">
        <v>286</v>
      </c>
      <c r="I26" s="345" t="s">
        <v>118</v>
      </c>
      <c r="J26" s="343" t="s">
        <v>13</v>
      </c>
      <c r="K26" s="344" t="s">
        <v>287</v>
      </c>
      <c r="L26" s="327" t="s">
        <v>204</v>
      </c>
      <c r="M26" s="328">
        <v>3</v>
      </c>
      <c r="N26" s="328">
        <v>3</v>
      </c>
      <c r="O26" s="346">
        <f t="shared" si="0"/>
        <v>9</v>
      </c>
    </row>
    <row r="27" spans="1:15" ht="107.5" customHeight="1" x14ac:dyDescent="0.25">
      <c r="A27" s="347">
        <v>5</v>
      </c>
      <c r="B27" s="348" t="s">
        <v>250</v>
      </c>
      <c r="C27" s="349" t="s">
        <v>260</v>
      </c>
      <c r="D27" s="349"/>
      <c r="E27" s="326" t="s">
        <v>288</v>
      </c>
      <c r="F27" s="363" t="s">
        <v>387</v>
      </c>
      <c r="G27" s="323" t="s">
        <v>203</v>
      </c>
      <c r="H27" s="321" t="s">
        <v>289</v>
      </c>
      <c r="I27" s="351" t="s">
        <v>118</v>
      </c>
      <c r="J27" s="350" t="s">
        <v>13</v>
      </c>
      <c r="K27" s="349" t="s">
        <v>307</v>
      </c>
      <c r="L27" s="327" t="s">
        <v>204</v>
      </c>
      <c r="M27" s="330">
        <v>3</v>
      </c>
      <c r="N27" s="330">
        <v>3</v>
      </c>
      <c r="O27" s="352">
        <f t="shared" si="0"/>
        <v>9</v>
      </c>
    </row>
    <row r="28" spans="1:15" ht="111.5" customHeight="1" x14ac:dyDescent="0.25">
      <c r="A28" s="320">
        <v>6</v>
      </c>
      <c r="B28" s="353" t="s">
        <v>255</v>
      </c>
      <c r="C28" s="322" t="s">
        <v>259</v>
      </c>
      <c r="D28" s="322"/>
      <c r="E28" s="326" t="s">
        <v>308</v>
      </c>
      <c r="F28" s="319" t="s">
        <v>388</v>
      </c>
      <c r="G28" s="323" t="s">
        <v>203</v>
      </c>
      <c r="H28" s="321" t="s">
        <v>290</v>
      </c>
      <c r="I28" s="324" t="s">
        <v>118</v>
      </c>
      <c r="J28" s="325" t="s">
        <v>13</v>
      </c>
      <c r="K28" s="322" t="s">
        <v>389</v>
      </c>
      <c r="L28" s="327" t="s">
        <v>120</v>
      </c>
      <c r="M28" s="328">
        <v>4</v>
      </c>
      <c r="N28" s="328">
        <v>3</v>
      </c>
      <c r="O28" s="346">
        <f t="shared" si="0"/>
        <v>12</v>
      </c>
    </row>
    <row r="29" spans="1:15" ht="16" thickBot="1" x14ac:dyDescent="0.3">
      <c r="A29" s="354"/>
      <c r="B29" s="165"/>
      <c r="C29" s="355"/>
      <c r="D29" s="355"/>
      <c r="E29" s="165"/>
      <c r="F29" s="355"/>
      <c r="G29" s="165"/>
      <c r="H29" s="165"/>
      <c r="I29" s="356"/>
      <c r="J29" s="355"/>
      <c r="K29" s="165"/>
      <c r="L29" s="357"/>
      <c r="M29" s="358"/>
      <c r="N29" s="359"/>
      <c r="O29" s="360"/>
    </row>
    <row r="30" spans="1:15" ht="15.5" x14ac:dyDescent="0.35">
      <c r="A30" s="122"/>
      <c r="B30" s="122"/>
      <c r="C30" s="122"/>
      <c r="D30" s="122"/>
      <c r="E30" s="122"/>
      <c r="F30" s="295"/>
      <c r="G30" s="122"/>
      <c r="H30" s="122"/>
      <c r="I30" s="122"/>
      <c r="J30" s="122"/>
      <c r="K30" s="122"/>
      <c r="L30" s="122"/>
    </row>
    <row r="31" spans="1:15" ht="15.5" x14ac:dyDescent="0.35">
      <c r="A31" s="690" t="s">
        <v>68</v>
      </c>
      <c r="B31" s="691"/>
      <c r="C31" s="122"/>
      <c r="D31" s="122"/>
      <c r="E31" s="122"/>
      <c r="F31" s="295"/>
      <c r="G31" s="122"/>
      <c r="H31" s="122"/>
      <c r="I31" s="122"/>
      <c r="J31" s="122"/>
      <c r="K31" s="122"/>
      <c r="L31" s="122"/>
    </row>
    <row r="32" spans="1:15" s="160" customFormat="1" ht="15.5" x14ac:dyDescent="0.35">
      <c r="A32" s="689" t="s">
        <v>11</v>
      </c>
      <c r="B32" s="663"/>
      <c r="C32" s="159"/>
      <c r="D32" s="159"/>
      <c r="E32" s="159"/>
      <c r="F32" s="159"/>
      <c r="G32" s="159"/>
      <c r="H32" s="159"/>
      <c r="I32" s="159"/>
      <c r="J32" s="159"/>
      <c r="K32" s="159"/>
      <c r="L32" s="159"/>
      <c r="M32" s="159"/>
    </row>
    <row r="33" spans="1:13" s="160" customFormat="1" ht="15.5" x14ac:dyDescent="0.35">
      <c r="A33" s="689" t="s">
        <v>58</v>
      </c>
      <c r="B33" s="663"/>
      <c r="C33" s="663"/>
      <c r="D33" s="663"/>
      <c r="E33" s="663"/>
      <c r="F33" s="663"/>
      <c r="G33" s="159"/>
      <c r="H33" s="159"/>
      <c r="I33" s="159"/>
      <c r="J33" s="159"/>
      <c r="K33" s="159"/>
      <c r="L33" s="159"/>
      <c r="M33" s="159"/>
    </row>
    <row r="34" spans="1:13" s="160" customFormat="1" ht="15.5" x14ac:dyDescent="0.35">
      <c r="A34" s="663" t="s">
        <v>59</v>
      </c>
      <c r="B34" s="663"/>
      <c r="C34" s="663"/>
    </row>
    <row r="35" spans="1:13" s="160" customFormat="1" ht="15.5" x14ac:dyDescent="0.35">
      <c r="A35" s="663" t="s">
        <v>60</v>
      </c>
      <c r="B35" s="663"/>
      <c r="C35" s="663"/>
    </row>
    <row r="36" spans="1:13" s="160" customFormat="1" ht="15.5" x14ac:dyDescent="0.35">
      <c r="A36" s="160" t="s">
        <v>61</v>
      </c>
    </row>
    <row r="37" spans="1:13" s="160" customFormat="1" ht="15.5" x14ac:dyDescent="0.35">
      <c r="A37" s="663" t="s">
        <v>62</v>
      </c>
      <c r="B37" s="663"/>
      <c r="C37" s="663"/>
      <c r="D37" s="663"/>
      <c r="E37" s="663"/>
      <c r="F37" s="663"/>
      <c r="G37" s="663"/>
    </row>
    <row r="38" spans="1:13" s="160" customFormat="1" ht="15.5" x14ac:dyDescent="0.35">
      <c r="A38" s="663" t="s">
        <v>63</v>
      </c>
      <c r="B38" s="663"/>
      <c r="C38" s="663"/>
      <c r="D38" s="663"/>
      <c r="E38" s="663"/>
      <c r="F38" s="663"/>
      <c r="G38" s="663"/>
      <c r="H38" s="663"/>
      <c r="I38" s="663"/>
      <c r="J38" s="663"/>
      <c r="K38" s="663"/>
    </row>
    <row r="39" spans="1:13" s="160" customFormat="1" ht="15.5" x14ac:dyDescent="0.35">
      <c r="A39" s="663" t="s">
        <v>64</v>
      </c>
      <c r="B39" s="663"/>
      <c r="C39" s="663"/>
    </row>
    <row r="40" spans="1:13" s="160" customFormat="1" ht="15.5" x14ac:dyDescent="0.35">
      <c r="A40" s="663" t="s">
        <v>65</v>
      </c>
      <c r="B40" s="663"/>
      <c r="C40" s="663"/>
      <c r="D40" s="663"/>
      <c r="E40" s="663"/>
      <c r="F40" s="663"/>
      <c r="G40" s="663"/>
      <c r="H40" s="663"/>
      <c r="I40" s="663"/>
    </row>
    <row r="41" spans="1:13" s="160" customFormat="1" ht="15.5" x14ac:dyDescent="0.35">
      <c r="A41" s="664" t="s">
        <v>66</v>
      </c>
      <c r="B41" s="663"/>
      <c r="C41" s="663"/>
      <c r="D41" s="663"/>
      <c r="E41" s="663"/>
      <c r="F41" s="663"/>
      <c r="G41" s="663"/>
      <c r="H41" s="663"/>
      <c r="I41" s="663"/>
      <c r="J41" s="663"/>
      <c r="K41" s="663"/>
    </row>
    <row r="42" spans="1:13" s="160" customFormat="1" ht="15.5" x14ac:dyDescent="0.35">
      <c r="A42" s="663" t="s">
        <v>67</v>
      </c>
      <c r="B42" s="663"/>
      <c r="C42" s="663"/>
      <c r="D42" s="663"/>
      <c r="E42" s="663"/>
      <c r="F42" s="663"/>
    </row>
    <row r="43" spans="1:13" s="160" customFormat="1" ht="15.75" customHeight="1" x14ac:dyDescent="0.35">
      <c r="A43" s="663" t="s">
        <v>194</v>
      </c>
      <c r="B43" s="663"/>
      <c r="C43" s="663"/>
      <c r="D43" s="663"/>
      <c r="E43" s="663"/>
      <c r="F43" s="663"/>
    </row>
    <row r="44" spans="1:13" s="160" customFormat="1" ht="15.75" customHeight="1" x14ac:dyDescent="0.35">
      <c r="A44" s="663" t="s">
        <v>195</v>
      </c>
      <c r="B44" s="663"/>
      <c r="C44" s="663"/>
      <c r="D44" s="663"/>
      <c r="E44" s="663"/>
      <c r="F44" s="663"/>
    </row>
    <row r="45" spans="1:13" s="160" customFormat="1" ht="15.75" customHeight="1" x14ac:dyDescent="0.35">
      <c r="A45" s="663" t="s">
        <v>196</v>
      </c>
      <c r="B45" s="663"/>
      <c r="C45" s="663"/>
      <c r="D45" s="663"/>
      <c r="E45" s="663"/>
      <c r="F45" s="663"/>
    </row>
  </sheetData>
  <mergeCells count="40">
    <mergeCell ref="A45:F45"/>
    <mergeCell ref="A40:I40"/>
    <mergeCell ref="A41:K41"/>
    <mergeCell ref="A42:F42"/>
    <mergeCell ref="A43:F43"/>
    <mergeCell ref="A44:F44"/>
    <mergeCell ref="A33:F33"/>
    <mergeCell ref="A35:C35"/>
    <mergeCell ref="A37:G37"/>
    <mergeCell ref="A38:K38"/>
    <mergeCell ref="A39:C39"/>
    <mergeCell ref="A34:C34"/>
    <mergeCell ref="N15:N17"/>
    <mergeCell ref="O15:O17"/>
    <mergeCell ref="A31:B31"/>
    <mergeCell ref="A32:B32"/>
    <mergeCell ref="K16:K17"/>
    <mergeCell ref="L16:L17"/>
    <mergeCell ref="B15:B17"/>
    <mergeCell ref="C15:C17"/>
    <mergeCell ref="E15:G15"/>
    <mergeCell ref="H15:I15"/>
    <mergeCell ref="J15:J17"/>
    <mergeCell ref="K15:L15"/>
    <mergeCell ref="G16:G17"/>
    <mergeCell ref="H16:H17"/>
    <mergeCell ref="D18:E18"/>
    <mergeCell ref="I16:I17"/>
    <mergeCell ref="A5:B5"/>
    <mergeCell ref="A6:B6"/>
    <mergeCell ref="A3:O3"/>
    <mergeCell ref="A2:O2"/>
    <mergeCell ref="A7:B7"/>
    <mergeCell ref="A15:A17"/>
    <mergeCell ref="D16:E17"/>
    <mergeCell ref="M15:M17"/>
    <mergeCell ref="A8:B8"/>
    <mergeCell ref="A9:B9"/>
    <mergeCell ref="A11:B11"/>
    <mergeCell ref="C11:E11"/>
  </mergeCells>
  <pageMargins left="1.5748031496063" right="0.70866141732283505" top="0.74803149606299202" bottom="0.74803149606299202" header="0.31496062992126" footer="0.31496062992126"/>
  <pageSetup paperSize="5" scale="65" fitToHeight="0" orientation="landscape" horizontalDpi="4294967293" verticalDpi="0" r:id="rId1"/>
  <rowBreaks count="1" manualBreakCount="1">
    <brk id="23" max="14"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00"/>
    <pageSetUpPr fitToPage="1"/>
  </sheetPr>
  <dimension ref="A1:I12"/>
  <sheetViews>
    <sheetView view="pageBreakPreview" topLeftCell="D5" zoomScale="115" zoomScaleNormal="85" zoomScaleSheetLayoutView="115" workbookViewId="0">
      <selection activeCell="F13" sqref="F13"/>
    </sheetView>
  </sheetViews>
  <sheetFormatPr defaultColWidth="9.1796875" defaultRowHeight="15.5" x14ac:dyDescent="0.35"/>
  <cols>
    <col min="1" max="1" width="4.1796875" style="27" customWidth="1"/>
    <col min="2" max="2" width="32.54296875" style="27" bestFit="1" customWidth="1"/>
    <col min="3" max="3" width="20" style="27" customWidth="1"/>
    <col min="4" max="4" width="19.26953125" style="27" customWidth="1"/>
    <col min="5" max="5" width="14.1796875" style="27" customWidth="1"/>
    <col min="6" max="6" width="29.453125" style="27" customWidth="1"/>
    <col min="7" max="7" width="25.54296875" style="27" customWidth="1"/>
    <col min="8" max="8" width="21.1796875" style="27" customWidth="1"/>
    <col min="9" max="9" width="17.7265625" style="27" customWidth="1"/>
    <col min="10" max="16384" width="9.1796875" style="27"/>
  </cols>
  <sheetData>
    <row r="1" spans="1:9" ht="20" x14ac:dyDescent="0.4">
      <c r="A1" s="722" t="s">
        <v>105</v>
      </c>
      <c r="B1" s="723"/>
      <c r="C1" s="723"/>
      <c r="D1" s="723"/>
      <c r="E1" s="723"/>
      <c r="F1" s="723"/>
      <c r="G1" s="723"/>
      <c r="H1" s="723"/>
      <c r="I1" s="724"/>
    </row>
    <row r="2" spans="1:9" ht="16" thickBot="1" x14ac:dyDescent="0.4">
      <c r="A2" s="48"/>
      <c r="I2" s="47"/>
    </row>
    <row r="3" spans="1:9" s="52" customFormat="1" ht="18" x14ac:dyDescent="0.4">
      <c r="A3" s="170"/>
      <c r="B3" s="49" t="s">
        <v>0</v>
      </c>
      <c r="C3" s="49" t="s">
        <v>76</v>
      </c>
      <c r="D3" s="49"/>
      <c r="E3" s="49"/>
      <c r="F3" s="49"/>
      <c r="G3" s="56"/>
      <c r="H3" s="50"/>
      <c r="I3" s="51"/>
    </row>
    <row r="4" spans="1:9" s="52" customFormat="1" ht="26.25" customHeight="1" x14ac:dyDescent="0.4">
      <c r="A4" s="55"/>
      <c r="B4" s="53" t="s">
        <v>1</v>
      </c>
      <c r="C4" s="53" t="s">
        <v>131</v>
      </c>
      <c r="D4" s="53"/>
      <c r="E4" s="53"/>
      <c r="F4" s="53"/>
      <c r="G4" s="53"/>
      <c r="I4" s="54"/>
    </row>
    <row r="5" spans="1:9" s="52" customFormat="1" ht="18" x14ac:dyDescent="0.4">
      <c r="A5" s="55"/>
      <c r="B5" s="53" t="s">
        <v>122</v>
      </c>
      <c r="C5" s="53" t="s">
        <v>185</v>
      </c>
      <c r="D5" s="53"/>
      <c r="E5" s="53"/>
      <c r="F5" s="53"/>
      <c r="I5" s="54"/>
    </row>
    <row r="6" spans="1:9" s="52" customFormat="1" ht="18" x14ac:dyDescent="0.4">
      <c r="A6" s="55"/>
      <c r="B6" s="53" t="s">
        <v>23</v>
      </c>
      <c r="C6" s="53" t="s">
        <v>217</v>
      </c>
      <c r="D6" s="53"/>
      <c r="E6" s="53"/>
      <c r="F6" s="53"/>
      <c r="I6" s="54"/>
    </row>
    <row r="7" spans="1:9" ht="16" thickBot="1" x14ac:dyDescent="0.4">
      <c r="A7" s="48"/>
      <c r="F7" s="26"/>
      <c r="I7" s="47"/>
    </row>
    <row r="8" spans="1:9" ht="31.5" customHeight="1" x14ac:dyDescent="0.35">
      <c r="A8" s="184" t="s">
        <v>42</v>
      </c>
      <c r="B8" s="185" t="s">
        <v>100</v>
      </c>
      <c r="C8" s="185" t="s">
        <v>72</v>
      </c>
      <c r="D8" s="185" t="s">
        <v>50</v>
      </c>
      <c r="E8" s="185" t="s">
        <v>187</v>
      </c>
      <c r="F8" s="185" t="s">
        <v>101</v>
      </c>
      <c r="G8" s="185" t="s">
        <v>74</v>
      </c>
      <c r="H8" s="185" t="s">
        <v>218</v>
      </c>
      <c r="I8" s="186" t="s">
        <v>73</v>
      </c>
    </row>
    <row r="9" spans="1:9" ht="16" thickBot="1" x14ac:dyDescent="0.4">
      <c r="A9" s="190">
        <v>1</v>
      </c>
      <c r="B9" s="191">
        <v>2</v>
      </c>
      <c r="C9" s="191">
        <v>3</v>
      </c>
      <c r="D9" s="191">
        <v>4</v>
      </c>
      <c r="E9" s="191"/>
      <c r="F9" s="191">
        <v>5</v>
      </c>
      <c r="G9" s="191">
        <v>6</v>
      </c>
      <c r="H9" s="191">
        <v>7</v>
      </c>
      <c r="I9" s="192">
        <v>8</v>
      </c>
    </row>
    <row r="10" spans="1:9" ht="214.5" customHeight="1" thickTop="1" x14ac:dyDescent="0.35">
      <c r="A10" s="187">
        <v>1</v>
      </c>
      <c r="B10" s="119" t="str">
        <f>'Form 3.a'!E15</f>
        <v>Perubahan iklim yang merugikan sektor pangan dan perkebunan</v>
      </c>
      <c r="C10" s="91" t="str">
        <f>'Form 3.a'!H15</f>
        <v>Kurangnya pemahaman tentang perubahan iklim dan dampaknya pada sektor pangan dan produk perkebunan unggulan</v>
      </c>
      <c r="D10" s="92" t="str">
        <f>'Form 3.a'!K15</f>
        <v>Penurunan produktivitas dan efisiensi sektor pangan  dan komoditas perkebunan unggulan</v>
      </c>
      <c r="E10" s="188">
        <f>'Form 3.a'!O15</f>
        <v>4</v>
      </c>
      <c r="F10" s="119" t="s">
        <v>362</v>
      </c>
      <c r="G10" s="92" t="s">
        <v>366</v>
      </c>
      <c r="H10" s="119" t="s">
        <v>219</v>
      </c>
      <c r="I10" s="189">
        <v>2022</v>
      </c>
    </row>
    <row r="11" spans="1:9" ht="161.5" customHeight="1" x14ac:dyDescent="0.35">
      <c r="A11" s="171">
        <v>2</v>
      </c>
      <c r="B11" s="111" t="str">
        <f>'Form 3.a'!E16</f>
        <v>Kurangnya akses pasar yang efektif bagi produk perkebunan unggulan</v>
      </c>
      <c r="C11" s="110" t="str">
        <f>'Form 3.a'!H16</f>
        <v>Infrastruktur yang kurang baik dan keterbatasan akses pasar bagi produk pangan   dan  produk perkebunan unggulan</v>
      </c>
      <c r="D11" s="108" t="str">
        <f>'Form 3.a'!K16</f>
        <v>Penurunan kualitas produk pangan   dan daya saing komoditas perkebunan unggulan</v>
      </c>
      <c r="E11" s="169">
        <f>'Form 3.a'!O16</f>
        <v>9</v>
      </c>
      <c r="F11" s="166" t="s">
        <v>361</v>
      </c>
      <c r="G11" s="292" t="s">
        <v>367</v>
      </c>
      <c r="H11" s="166" t="s">
        <v>219</v>
      </c>
      <c r="I11" s="174">
        <v>2022</v>
      </c>
    </row>
    <row r="12" spans="1:9" ht="108.75" customHeight="1" thickBot="1" x14ac:dyDescent="0.4">
      <c r="A12" s="172">
        <v>3</v>
      </c>
      <c r="B12" s="179" t="str">
        <f>'Form 3.a'!E16</f>
        <v>Kurangnya akses pasar yang efektif bagi produk perkebunan unggulan</v>
      </c>
      <c r="C12" s="180" t="str">
        <f>'Form 3.a'!H17</f>
        <v>kurangnya kreatifitas, Inovasi dan promosi produk perkebunan unggulan</v>
      </c>
      <c r="D12" s="181" t="str">
        <f>'Form 3.a'!K17</f>
        <v xml:space="preserve">kurangnya daya saing produk unggulan </v>
      </c>
      <c r="E12" s="182">
        <f>'Form 3.a'!O17</f>
        <v>9</v>
      </c>
      <c r="F12" s="293" t="s">
        <v>390</v>
      </c>
      <c r="G12" s="173" t="s">
        <v>303</v>
      </c>
      <c r="H12" s="173" t="s">
        <v>219</v>
      </c>
      <c r="I12" s="183">
        <v>2022</v>
      </c>
    </row>
  </sheetData>
  <mergeCells count="1">
    <mergeCell ref="A1:I1"/>
  </mergeCells>
  <pageMargins left="1.5748031496063" right="0.70866141732283505" top="0.74803149606299202" bottom="0.74803149606299202" header="0.31496062992126" footer="0.31496062992126"/>
  <pageSetup paperSize="5" scale="82" fitToHeight="0" orientation="landscape" horizontalDpi="4294967293"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7030A0"/>
    <pageSetUpPr fitToPage="1"/>
  </sheetPr>
  <dimension ref="A1:I16"/>
  <sheetViews>
    <sheetView view="pageBreakPreview" topLeftCell="B15" zoomScale="85" zoomScaleNormal="100" zoomScaleSheetLayoutView="85" workbookViewId="0">
      <selection activeCell="G24" sqref="G24"/>
    </sheetView>
  </sheetViews>
  <sheetFormatPr defaultColWidth="9.1796875" defaultRowHeight="12.5" x14ac:dyDescent="0.25"/>
  <cols>
    <col min="1" max="1" width="4.81640625" style="20" customWidth="1"/>
    <col min="2" max="2" width="39.54296875" bestFit="1" customWidth="1"/>
    <col min="3" max="3" width="27.1796875" customWidth="1"/>
    <col min="4" max="5" width="19.26953125" customWidth="1"/>
    <col min="6" max="6" width="23.1796875" customWidth="1"/>
    <col min="7" max="7" width="20.7265625" customWidth="1"/>
    <col min="8" max="8" width="21.1796875" customWidth="1"/>
    <col min="9" max="9" width="17.7265625" customWidth="1"/>
  </cols>
  <sheetData>
    <row r="1" spans="1:9" ht="20" x14ac:dyDescent="0.4">
      <c r="A1" s="725" t="s">
        <v>106</v>
      </c>
      <c r="B1" s="725"/>
      <c r="C1" s="725"/>
      <c r="D1" s="725"/>
      <c r="E1" s="725"/>
      <c r="F1" s="725"/>
      <c r="G1" s="725"/>
      <c r="H1" s="725"/>
      <c r="I1" s="725"/>
    </row>
    <row r="2" spans="1:9" ht="13" thickBot="1" x14ac:dyDescent="0.3"/>
    <row r="3" spans="1:9" s="74" customFormat="1" ht="18" x14ac:dyDescent="0.4">
      <c r="A3" s="75"/>
      <c r="B3" s="71" t="s">
        <v>0</v>
      </c>
      <c r="C3" s="71" t="s">
        <v>76</v>
      </c>
      <c r="D3" s="71"/>
      <c r="E3" s="71"/>
      <c r="F3" s="71"/>
      <c r="G3" s="76"/>
      <c r="H3" s="77"/>
      <c r="I3" s="78"/>
    </row>
    <row r="4" spans="1:9" s="74" customFormat="1" ht="18.5" x14ac:dyDescent="0.45">
      <c r="A4" s="79"/>
      <c r="B4" s="72" t="s">
        <v>1</v>
      </c>
      <c r="C4" s="73" t="s">
        <v>131</v>
      </c>
      <c r="D4" s="73"/>
      <c r="E4" s="73"/>
      <c r="F4" s="73"/>
      <c r="G4" s="72"/>
      <c r="I4" s="80"/>
    </row>
    <row r="5" spans="1:9" s="74" customFormat="1" ht="18" x14ac:dyDescent="0.4">
      <c r="A5" s="79"/>
      <c r="B5" s="72" t="s">
        <v>123</v>
      </c>
      <c r="C5" s="726" t="s">
        <v>227</v>
      </c>
      <c r="D5" s="726"/>
      <c r="E5" s="726"/>
      <c r="F5" s="726"/>
      <c r="G5" s="726"/>
      <c r="H5" s="726"/>
      <c r="I5" s="80"/>
    </row>
    <row r="6" spans="1:9" s="74" customFormat="1" ht="18" x14ac:dyDescent="0.4">
      <c r="A6" s="79"/>
      <c r="B6" s="72"/>
      <c r="C6" s="72" t="s">
        <v>228</v>
      </c>
      <c r="D6" s="72"/>
      <c r="E6" s="72"/>
      <c r="F6" s="72"/>
      <c r="G6" s="72"/>
      <c r="H6" s="72"/>
      <c r="I6" s="80"/>
    </row>
    <row r="7" spans="1:9" s="74" customFormat="1" ht="18" x14ac:dyDescent="0.4">
      <c r="A7" s="79"/>
      <c r="B7" s="72"/>
      <c r="C7" s="72" t="s">
        <v>229</v>
      </c>
      <c r="D7" s="72"/>
      <c r="E7" s="72"/>
      <c r="F7" s="72"/>
      <c r="G7" s="72"/>
      <c r="H7" s="72"/>
      <c r="I7" s="80"/>
    </row>
    <row r="8" spans="1:9" s="74" customFormat="1" ht="18" x14ac:dyDescent="0.4">
      <c r="A8" s="79"/>
      <c r="B8" s="72" t="s">
        <v>23</v>
      </c>
      <c r="C8" s="72" t="s">
        <v>217</v>
      </c>
      <c r="D8" s="72"/>
      <c r="E8" s="72"/>
      <c r="F8" s="72"/>
      <c r="I8" s="80"/>
    </row>
    <row r="9" spans="1:9" ht="16" thickBot="1" x14ac:dyDescent="0.4">
      <c r="A9" s="81"/>
      <c r="B9" s="5"/>
      <c r="C9" s="5"/>
      <c r="D9" s="5"/>
      <c r="E9" s="5"/>
      <c r="F9" s="18"/>
      <c r="G9" s="5"/>
      <c r="H9" s="5"/>
      <c r="I9" s="82"/>
    </row>
    <row r="10" spans="1:9" ht="31" x14ac:dyDescent="0.25">
      <c r="A10" s="162" t="s">
        <v>42</v>
      </c>
      <c r="B10" s="85" t="s">
        <v>100</v>
      </c>
      <c r="C10" s="85" t="s">
        <v>72</v>
      </c>
      <c r="D10" s="85" t="s">
        <v>50</v>
      </c>
      <c r="E10" s="86" t="s">
        <v>187</v>
      </c>
      <c r="F10" s="86" t="s">
        <v>101</v>
      </c>
      <c r="G10" s="87" t="s">
        <v>74</v>
      </c>
      <c r="H10" s="88" t="s">
        <v>102</v>
      </c>
      <c r="I10" s="89" t="s">
        <v>73</v>
      </c>
    </row>
    <row r="11" spans="1:9" ht="15.5" x14ac:dyDescent="0.35">
      <c r="A11" s="83">
        <v>1</v>
      </c>
      <c r="B11" s="19">
        <v>2</v>
      </c>
      <c r="C11" s="19">
        <v>3</v>
      </c>
      <c r="D11" s="19">
        <v>4</v>
      </c>
      <c r="E11" s="19">
        <v>5</v>
      </c>
      <c r="F11" s="21">
        <v>6</v>
      </c>
      <c r="G11" s="22">
        <v>7</v>
      </c>
      <c r="H11" s="23">
        <v>8</v>
      </c>
      <c r="I11" s="84">
        <v>9</v>
      </c>
    </row>
    <row r="12" spans="1:9" ht="215" customHeight="1" x14ac:dyDescent="0.25">
      <c r="A12" s="112">
        <v>1</v>
      </c>
      <c r="B12" s="13" t="str">
        <f>'Form 3.b'!E16</f>
        <v>Terganggunya pasokan pangan masyarakat</v>
      </c>
      <c r="C12" s="13" t="str">
        <f>'Form 3.b'!H16</f>
        <v xml:space="preserve"> krisis ekonomi, perubahan iklim, bencana alam, dan lainnya</v>
      </c>
      <c r="D12" s="193" t="str">
        <f>'Form 3.b'!K16</f>
        <v>Terganggunya ketersediaan pangan dan kualitas hidup masyarakat.</v>
      </c>
      <c r="E12" s="17">
        <f>'Form 3.b'!O16</f>
        <v>4</v>
      </c>
      <c r="F12" s="120" t="s">
        <v>448</v>
      </c>
      <c r="G12" s="120" t="s">
        <v>363</v>
      </c>
      <c r="H12" s="113" t="s">
        <v>205</v>
      </c>
      <c r="I12" s="114">
        <v>2022</v>
      </c>
    </row>
    <row r="13" spans="1:9" ht="115" customHeight="1" x14ac:dyDescent="0.25">
      <c r="A13" s="112">
        <v>2</v>
      </c>
      <c r="B13" s="13" t="str">
        <f>'Form 3.b'!E17</f>
        <v>Skor Pola Pangan Harapan masih dibawah standar</v>
      </c>
      <c r="C13" s="13" t="str">
        <f>'Form 3.b'!H17</f>
        <v xml:space="preserve">Belum optimalnya konsumsi pangan masyarakat yang memenuhi B2SA. </v>
      </c>
      <c r="D13" s="193" t="str">
        <f>'Form 3.b'!K17</f>
        <v>Konsumsi Pangan masyarakat yang masih kurang beragam dan belum bergizi seimbang</v>
      </c>
      <c r="E13" s="17">
        <f>'Form 3.b'!O17</f>
        <v>9</v>
      </c>
      <c r="F13" s="425" t="s">
        <v>449</v>
      </c>
      <c r="G13" s="425" t="s">
        <v>369</v>
      </c>
      <c r="H13" s="113" t="s">
        <v>205</v>
      </c>
      <c r="I13" s="114">
        <v>2022</v>
      </c>
    </row>
    <row r="14" spans="1:9" ht="164.5" customHeight="1" thickBot="1" x14ac:dyDescent="0.3">
      <c r="A14" s="194">
        <v>3</v>
      </c>
      <c r="B14" s="195" t="str">
        <f>'Form 3.b'!E18</f>
        <v>Keamanan pangan segar yang memenuhi standar masih rendah</v>
      </c>
      <c r="C14" s="195" t="str">
        <f>'Form 3.b'!H18</f>
        <v>Pangan Segar Asal Tumbuhan (PSAT) yang beredar banyak yang belum beregistrasi.</v>
      </c>
      <c r="D14" s="196" t="str">
        <f>'Form 3.b'!H18</f>
        <v>Pangan Segar Asal Tumbuhan (PSAT) yang beredar banyak yang belum beregistrasi.</v>
      </c>
      <c r="E14" s="197">
        <f>'Form 3.b'!O18</f>
        <v>12</v>
      </c>
      <c r="F14" s="439" t="s">
        <v>450</v>
      </c>
      <c r="G14" s="425" t="s">
        <v>370</v>
      </c>
      <c r="H14" s="198" t="s">
        <v>205</v>
      </c>
      <c r="I14" s="194">
        <v>2022</v>
      </c>
    </row>
    <row r="15" spans="1:9" ht="105" customHeight="1" x14ac:dyDescent="0.25">
      <c r="A15" s="251">
        <v>4</v>
      </c>
      <c r="B15" s="252" t="str">
        <f>'Form 3.b'!E19</f>
        <v>Ketersediaan dan  Distribusi pangan masyarakat yang belum merata</v>
      </c>
      <c r="C15" s="252" t="str">
        <f>'Form 3.b'!H19</f>
        <v xml:space="preserve"> Infrastruktur dan pendistribusian pangan masih kurang (lumbung pangan, peralatan lumbung pangan, pengisian lumbung, gapoktan)</v>
      </c>
      <c r="D15" s="253" t="str">
        <f>'Form 3.b'!K19</f>
        <v>distribusi pangan masyarakat terhambat</v>
      </c>
      <c r="E15" s="254">
        <f>'Form 3.b'!O19</f>
        <v>9</v>
      </c>
      <c r="F15" s="425" t="s">
        <v>451</v>
      </c>
      <c r="G15" s="425" t="s">
        <v>371</v>
      </c>
      <c r="H15" s="255" t="s">
        <v>205</v>
      </c>
      <c r="I15" s="256">
        <v>2022</v>
      </c>
    </row>
    <row r="16" spans="1:9" ht="117.75" customHeight="1" x14ac:dyDescent="0.25">
      <c r="A16" s="199">
        <v>5</v>
      </c>
      <c r="B16" s="200" t="str">
        <f>'Form 3.b'!E20</f>
        <v>turunnya kuantitas dan kualitas komoditas perkebunan sesuai standar.</v>
      </c>
      <c r="C16" s="200" t="str">
        <f>'Form 3.b'!H20</f>
        <v>Kurangnya pemahaman petani tentang tata cara budidaya tanaman perkebunan sesuai standar dan belum optimalnya pemanfaatan teknologi tepat guna</v>
      </c>
      <c r="D16" s="201" t="str">
        <f>'Form 3.b'!K20</f>
        <v>Kualitas dan kuantitas produksi perkebunan yang masih kurang memenuhi standar</v>
      </c>
      <c r="E16" s="202">
        <f>'Form 3.b'!O20</f>
        <v>4</v>
      </c>
      <c r="F16" s="425" t="s">
        <v>368</v>
      </c>
      <c r="G16" s="425" t="s">
        <v>372</v>
      </c>
      <c r="H16" s="203" t="s">
        <v>205</v>
      </c>
      <c r="I16" s="204">
        <v>2022</v>
      </c>
    </row>
  </sheetData>
  <mergeCells count="2">
    <mergeCell ref="A1:I1"/>
    <mergeCell ref="C5:H5"/>
  </mergeCells>
  <pageMargins left="0.70866141732283472" right="0.70866141732283472" top="0.74803149606299213" bottom="0.74803149606299213" header="0.31496062992125984" footer="0.31496062992125984"/>
  <pageSetup paperSize="9" scale="69" fitToHeight="0" orientation="landscape" horizontalDpi="4294967293" verticalDpi="0" r:id="rId1"/>
  <rowBreaks count="1" manualBreakCount="1">
    <brk id="15" max="8"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9" tint="0.59999389629810485"/>
    <pageSetUpPr fitToPage="1"/>
  </sheetPr>
  <dimension ref="A1:L22"/>
  <sheetViews>
    <sheetView view="pageBreakPreview" topLeftCell="A8" zoomScale="70" zoomScaleNormal="100" zoomScaleSheetLayoutView="70" workbookViewId="0">
      <selection activeCell="K21" sqref="K21"/>
    </sheetView>
  </sheetViews>
  <sheetFormatPr defaultColWidth="9.1796875" defaultRowHeight="12.5" x14ac:dyDescent="0.25"/>
  <cols>
    <col min="1" max="1" width="7.1796875" style="126" customWidth="1"/>
    <col min="2" max="2" width="33.7265625" style="126" customWidth="1"/>
    <col min="3" max="3" width="5" style="126" customWidth="1"/>
    <col min="4" max="4" width="17.7265625" style="126" customWidth="1"/>
    <col min="5" max="5" width="20" style="126" customWidth="1"/>
    <col min="6" max="6" width="19.26953125" style="126" customWidth="1"/>
    <col min="7" max="7" width="8.7265625" style="126" customWidth="1"/>
    <col min="8" max="8" width="23.1796875" style="126" customWidth="1"/>
    <col min="9" max="9" width="30.81640625" style="126" customWidth="1"/>
    <col min="10" max="10" width="21.1796875" style="126" customWidth="1"/>
    <col min="11" max="11" width="17.7265625" style="126" customWidth="1"/>
    <col min="12" max="16384" width="9.1796875" style="126"/>
  </cols>
  <sheetData>
    <row r="1" spans="1:11" ht="20" x14ac:dyDescent="0.4">
      <c r="A1" s="706" t="s">
        <v>198</v>
      </c>
      <c r="B1" s="706"/>
      <c r="C1" s="706"/>
      <c r="D1" s="706"/>
      <c r="E1" s="706"/>
      <c r="F1" s="706"/>
      <c r="G1" s="706"/>
      <c r="H1" s="706"/>
      <c r="I1" s="706"/>
      <c r="J1" s="706"/>
      <c r="K1" s="706"/>
    </row>
    <row r="3" spans="1:11" ht="15.5" x14ac:dyDescent="0.35">
      <c r="A3" s="735" t="s">
        <v>0</v>
      </c>
      <c r="B3" s="736"/>
      <c r="C3" s="364"/>
      <c r="D3" s="736" t="s">
        <v>76</v>
      </c>
      <c r="E3" s="736"/>
      <c r="F3" s="736"/>
      <c r="G3" s="736"/>
      <c r="H3" s="736"/>
      <c r="I3" s="365"/>
      <c r="J3" s="365"/>
      <c r="K3" s="366"/>
    </row>
    <row r="4" spans="1:11" ht="15.5" x14ac:dyDescent="0.35">
      <c r="A4" s="733" t="s">
        <v>1</v>
      </c>
      <c r="B4" s="734"/>
      <c r="C4" s="368"/>
      <c r="D4" s="369" t="s">
        <v>131</v>
      </c>
      <c r="E4" s="370"/>
      <c r="F4" s="370"/>
      <c r="G4" s="370"/>
      <c r="H4" s="368"/>
      <c r="I4" s="24"/>
      <c r="J4" s="24"/>
      <c r="K4" s="371"/>
    </row>
    <row r="5" spans="1:11" ht="15.5" x14ac:dyDescent="0.35">
      <c r="A5" s="733" t="s">
        <v>123</v>
      </c>
      <c r="B5" s="734"/>
      <c r="C5" s="368"/>
      <c r="D5" s="737" t="s">
        <v>268</v>
      </c>
      <c r="E5" s="737"/>
      <c r="F5" s="737"/>
      <c r="G5" s="161"/>
      <c r="H5" s="368"/>
      <c r="I5" s="24"/>
      <c r="J5" s="24"/>
      <c r="K5" s="371"/>
    </row>
    <row r="6" spans="1:11" ht="15.5" x14ac:dyDescent="0.35">
      <c r="A6" s="367"/>
      <c r="B6" s="368"/>
      <c r="C6" s="368"/>
      <c r="D6" s="124" t="s">
        <v>228</v>
      </c>
      <c r="E6" s="124"/>
      <c r="F6" s="124"/>
      <c r="G6" s="161"/>
      <c r="H6" s="368"/>
      <c r="I6" s="24"/>
      <c r="J6" s="24"/>
      <c r="K6" s="371"/>
    </row>
    <row r="7" spans="1:11" ht="15.5" x14ac:dyDescent="0.35">
      <c r="A7" s="367"/>
      <c r="B7" s="368"/>
      <c r="C7" s="368"/>
      <c r="D7" s="124" t="s">
        <v>229</v>
      </c>
      <c r="E7" s="124"/>
      <c r="F7" s="124"/>
      <c r="G7" s="161"/>
      <c r="H7" s="368"/>
      <c r="I7" s="24"/>
      <c r="J7" s="24"/>
      <c r="K7" s="371"/>
    </row>
    <row r="8" spans="1:11" ht="15.5" x14ac:dyDescent="0.35">
      <c r="A8" s="733" t="s">
        <v>23</v>
      </c>
      <c r="B8" s="734"/>
      <c r="C8" s="368"/>
      <c r="D8" s="124" t="s">
        <v>217</v>
      </c>
      <c r="E8" s="368"/>
      <c r="F8" s="368"/>
      <c r="G8" s="368"/>
      <c r="H8" s="24"/>
      <c r="I8" s="24"/>
      <c r="J8" s="24"/>
      <c r="K8" s="371"/>
    </row>
    <row r="9" spans="1:11" ht="15.5" x14ac:dyDescent="0.35">
      <c r="A9" s="24"/>
      <c r="B9" s="24"/>
      <c r="C9" s="24"/>
      <c r="D9" s="24"/>
      <c r="E9" s="24"/>
      <c r="F9" s="24"/>
      <c r="G9" s="24"/>
      <c r="H9" s="372"/>
      <c r="I9" s="373"/>
      <c r="J9" s="373"/>
      <c r="K9" s="374"/>
    </row>
    <row r="10" spans="1:11" ht="31" x14ac:dyDescent="0.25">
      <c r="A10" s="375" t="s">
        <v>42</v>
      </c>
      <c r="B10" s="376" t="s">
        <v>44</v>
      </c>
      <c r="C10" s="376"/>
      <c r="D10" s="375" t="s">
        <v>100</v>
      </c>
      <c r="E10" s="375" t="s">
        <v>72</v>
      </c>
      <c r="F10" s="375" t="s">
        <v>50</v>
      </c>
      <c r="G10" s="375" t="s">
        <v>187</v>
      </c>
      <c r="H10" s="375" t="s">
        <v>101</v>
      </c>
      <c r="I10" s="377" t="s">
        <v>74</v>
      </c>
      <c r="J10" s="375" t="s">
        <v>218</v>
      </c>
      <c r="K10" s="375" t="s">
        <v>73</v>
      </c>
    </row>
    <row r="11" spans="1:11" ht="15.5" x14ac:dyDescent="0.35">
      <c r="A11" s="164">
        <v>1</v>
      </c>
      <c r="B11" s="164">
        <v>2</v>
      </c>
      <c r="C11" s="164"/>
      <c r="D11" s="164">
        <v>3</v>
      </c>
      <c r="E11" s="164">
        <v>4</v>
      </c>
      <c r="F11" s="164">
        <v>5</v>
      </c>
      <c r="G11" s="164">
        <v>6</v>
      </c>
      <c r="H11" s="164">
        <v>7</v>
      </c>
      <c r="I11" s="164">
        <v>8</v>
      </c>
      <c r="J11" s="378">
        <v>9</v>
      </c>
      <c r="K11" s="378">
        <v>10</v>
      </c>
    </row>
    <row r="12" spans="1:11" ht="228" customHeight="1" x14ac:dyDescent="0.25">
      <c r="A12" s="325">
        <v>1</v>
      </c>
      <c r="B12" s="327" t="str">
        <f>'Form 3.c'!B19</f>
        <v>Penyediaan Infrastruktur dan seluruh pendukung kemandirian pangan sesuai Kewenangan Daerah Kabupaten/Kota</v>
      </c>
      <c r="C12" s="327">
        <v>1</v>
      </c>
      <c r="D12" s="379" t="str">
        <f>'Form 3.c'!E19</f>
        <v>Sumber daya manusia yang kurang memadai  khususnya dalam realisasi penyediaan infrastruktur dan pendukung kemandirian pangan yang memenuhi persyaratan pembangunan lumbung pangan</v>
      </c>
      <c r="E12" s="323" t="str">
        <f>'Form 3.c'!H19</f>
        <v>Kurangnya partisipasi masyarakat dalam penyediaan lumbung pangan</v>
      </c>
      <c r="F12" s="323" t="str">
        <f>'Form 3.c'!K19</f>
        <v>terhambatnya realisasi penyediaan infrastruktur dan pendukung kemandirian pangan serta kurangnya cadangan pangan</v>
      </c>
      <c r="G12" s="325">
        <f>'Form 3.c'!O19</f>
        <v>16</v>
      </c>
      <c r="H12" s="729" t="s">
        <v>441</v>
      </c>
      <c r="I12" s="329" t="s">
        <v>299</v>
      </c>
      <c r="J12" s="731" t="s">
        <v>272</v>
      </c>
      <c r="K12" s="325">
        <v>2022</v>
      </c>
    </row>
    <row r="13" spans="1:11" ht="85.5" customHeight="1" x14ac:dyDescent="0.25">
      <c r="A13" s="325"/>
      <c r="B13" s="327"/>
      <c r="C13" s="327">
        <v>2</v>
      </c>
      <c r="D13" s="379" t="str">
        <f>'Form 3.c'!E20</f>
        <v>Kesenjangan akses dan distribusi pangan</v>
      </c>
      <c r="E13" s="323" t="str">
        <f>'Form 3.c'!H20</f>
        <v>terbatasnya  infrastruktur dan akses distribusi pangan</v>
      </c>
      <c r="F13" s="323" t="str">
        <f>'Form 3.c'!K20</f>
        <v>pertumbuhan sektor pangan yang belum optimal</v>
      </c>
      <c r="G13" s="325">
        <f>'Form 3.c'!O20</f>
        <v>9</v>
      </c>
      <c r="H13" s="730"/>
      <c r="I13" s="329" t="s">
        <v>291</v>
      </c>
      <c r="J13" s="732"/>
      <c r="K13" s="325">
        <v>2022</v>
      </c>
    </row>
    <row r="14" spans="1:11" ht="119.25" customHeight="1" x14ac:dyDescent="0.25">
      <c r="A14" s="325">
        <v>2</v>
      </c>
      <c r="B14" s="323" t="str">
        <f>'Form 3.c'!B21</f>
        <v>Penyediaan dan Penyaluran Pangan Pokok atau Pangan Lainnya sesuai dengan Kebutuhan Daerah Kabupaten/Kota dalam rangka Stabilisasi Pasokan dan Harga Pangan.</v>
      </c>
      <c r="C14" s="323">
        <v>1</v>
      </c>
      <c r="D14" s="379" t="str">
        <f>'Form 3.c'!E21</f>
        <v xml:space="preserve">Kurangnya ketersediaan bahan baku pangan </v>
      </c>
      <c r="E14" s="323" t="str">
        <f>'Form 3.c'!H21</f>
        <v>ketersediaan bahan baku pangan yang beregistrasi terbatas</v>
      </c>
      <c r="F14" s="323" t="str">
        <f>'Form 3.c'!K21</f>
        <v>Memicu terjadinya inflasi</v>
      </c>
      <c r="G14" s="380">
        <f>'Form 3.c'!O21</f>
        <v>9</v>
      </c>
      <c r="H14" s="729" t="s">
        <v>442</v>
      </c>
      <c r="I14" s="329" t="s">
        <v>292</v>
      </c>
      <c r="J14" s="731" t="s">
        <v>453</v>
      </c>
      <c r="K14" s="388">
        <v>2022</v>
      </c>
    </row>
    <row r="15" spans="1:11" ht="80.25" customHeight="1" x14ac:dyDescent="0.25">
      <c r="A15" s="325"/>
      <c r="B15" s="323"/>
      <c r="C15" s="323">
        <v>2</v>
      </c>
      <c r="D15" s="379" t="str">
        <f>'Form 3.c'!E22</f>
        <v>Fluktuasi harga pangan</v>
      </c>
      <c r="E15" s="323" t="str">
        <f>'Form 3.c'!H22</f>
        <v>ketidakstabilan pasokan dan harga pangan.</v>
      </c>
      <c r="F15" s="323" t="str">
        <f>'Form 3.c'!K22</f>
        <v>terjadinya inflasi yang membebani masyarakat.</v>
      </c>
      <c r="G15" s="380">
        <f>'Form 3.c'!O22</f>
        <v>16</v>
      </c>
      <c r="H15" s="730"/>
      <c r="I15" s="329" t="s">
        <v>293</v>
      </c>
      <c r="J15" s="732"/>
      <c r="K15" s="350"/>
    </row>
    <row r="16" spans="1:11" ht="86.25" customHeight="1" x14ac:dyDescent="0.25">
      <c r="A16" s="325"/>
      <c r="B16" s="327"/>
      <c r="C16" s="327">
        <v>3</v>
      </c>
      <c r="D16" s="379" t="str">
        <f>'Form 3.c'!E23</f>
        <v>tujuan/sasaran program/kegiatan tidak tercapai</v>
      </c>
      <c r="E16" s="323" t="str">
        <f>'Form 3.c'!H23</f>
        <v>Identifikasi kebutuhan barang/jasa tidak akurat</v>
      </c>
      <c r="F16" s="323" t="str">
        <f>'Form 3.c'!K23</f>
        <v>Pemanfaatan barang dalam Pengadaan Barang/jasa belum optimal</v>
      </c>
      <c r="G16" s="325">
        <f>'Form 3.c'!O26</f>
        <v>9</v>
      </c>
      <c r="H16" s="387" t="s">
        <v>443</v>
      </c>
      <c r="I16" s="329" t="s">
        <v>297</v>
      </c>
      <c r="J16" s="738"/>
      <c r="K16" s="325">
        <v>2022</v>
      </c>
    </row>
    <row r="17" spans="1:12" ht="94" customHeight="1" x14ac:dyDescent="0.25">
      <c r="A17" s="325">
        <v>3</v>
      </c>
      <c r="B17" s="323" t="str">
        <f>'Form 3.c'!B24</f>
        <v>Pelaksanaan Pencapaian Target Konsumsi Pangan Perkapita/Tahun sesuai dengan Angka Kecukupan Gizi</v>
      </c>
      <c r="C17" s="323">
        <v>1</v>
      </c>
      <c r="D17" s="379" t="str">
        <f>'Form 3.c'!E24</f>
        <v>rendahnya akses masyarakat terhadap pangan berkualitas dan bergizi</v>
      </c>
      <c r="E17" s="323" t="str">
        <f>'Form 3.c'!H24</f>
        <v>keterbatasan sumber daya manusia di masyarakat</v>
      </c>
      <c r="F17" s="323" t="str">
        <f>'Form 3.c'!K24</f>
        <v>rendahnya tingkat konsumsi pangan berkualitas dan bergizi sesuai kebutuhan</v>
      </c>
      <c r="G17" s="380">
        <f>'Form 3.c'!O24</f>
        <v>9</v>
      </c>
      <c r="H17" s="389" t="s">
        <v>444</v>
      </c>
      <c r="I17" s="329" t="s">
        <v>297</v>
      </c>
      <c r="J17" s="727" t="s">
        <v>454</v>
      </c>
      <c r="K17" s="325">
        <v>2022</v>
      </c>
    </row>
    <row r="18" spans="1:12" ht="205.5" customHeight="1" x14ac:dyDescent="0.25">
      <c r="A18" s="325"/>
      <c r="B18" s="327"/>
      <c r="C18" s="327">
        <v>2</v>
      </c>
      <c r="D18" s="379" t="str">
        <f>'Form 3.c'!E25</f>
        <v>Barang yang diberikan kepada masyarakat kurang dapat dimanfaatkan</v>
      </c>
      <c r="E18" s="323" t="str">
        <f>'Form 3.c'!H25</f>
        <v>Survei dan identifikasi kebutuhan barang yang dilakukan oleh pelaksana kegiatan tidak Akurat</v>
      </c>
      <c r="F18" s="323" t="str">
        <f>'Form 3.c'!K25</f>
        <v>Hasil pengadaan barang jasa  belum sesuai dengan kebutuhan masyarakat dan belum dimanfaatkan secara optimal</v>
      </c>
      <c r="G18" s="380">
        <f>'Form 3.c'!O25</f>
        <v>9</v>
      </c>
      <c r="H18" s="329" t="s">
        <v>445</v>
      </c>
      <c r="I18" s="329" t="s">
        <v>397</v>
      </c>
      <c r="J18" s="728"/>
      <c r="K18" s="325">
        <v>2022</v>
      </c>
    </row>
    <row r="19" spans="1:12" ht="176.25" customHeight="1" x14ac:dyDescent="0.25">
      <c r="A19" s="325">
        <v>4</v>
      </c>
      <c r="B19" s="381" t="str">
        <f>'Form 3.c'!B26</f>
        <v>Penanganan Kerawanan Pangan Kewenangan Kabupaten/Kota</v>
      </c>
      <c r="C19" s="381"/>
      <c r="D19" s="379" t="str">
        <f>'Form 3.c'!E26</f>
        <v>kelompok penerima penganganan rawan pangan tidak tepat sasaran</v>
      </c>
      <c r="E19" s="323" t="str">
        <f>'Form 3.c'!H26</f>
        <v>kurangnya informasi dan data yang akurat tentang kebutuhan dan situasi pangan masyarakat, serta kurangnya koordinasi dan sinergi antar instansi terkait</v>
      </c>
      <c r="F19" s="323" t="str">
        <f>'Form 3.c'!K26</f>
        <v>kurang optimalnya penanganan kerawanan pangan, sehingga dapat meningkatkan tingkat kemiskinan dan ketergantungan pada bantuan pangan</v>
      </c>
      <c r="G19" s="325">
        <f>'Form 3.c'!O26</f>
        <v>9</v>
      </c>
      <c r="H19" s="389" t="s">
        <v>446</v>
      </c>
      <c r="I19" s="329" t="s">
        <v>274</v>
      </c>
      <c r="J19" s="329" t="s">
        <v>272</v>
      </c>
      <c r="K19" s="325">
        <v>2022</v>
      </c>
      <c r="L19" s="329" t="s">
        <v>186</v>
      </c>
    </row>
    <row r="20" spans="1:12" ht="147" customHeight="1" x14ac:dyDescent="0.25">
      <c r="A20" s="325">
        <v>5</v>
      </c>
      <c r="B20" s="381" t="str">
        <f>'Form 3.c'!B27</f>
        <v>Penyusunan Peta Kerentanan dan Ketahanan Pangan Kecamatan</v>
      </c>
      <c r="C20" s="381"/>
      <c r="D20" s="379" t="str">
        <f>'Form 3.c'!E27</f>
        <v>kurangnya pemahaman dan informasi yang akurat tentang kondisi kerentanan dan ketahanan pangan</v>
      </c>
      <c r="E20" s="323" t="str">
        <f>'Form 3.c'!H27</f>
        <v>keterbatasan sumber daya, kurangnya dukungan dan koordinasi dari berbagai pihak, atau kualitas data yang tidak memadai</v>
      </c>
      <c r="F20" s="323" t="str">
        <f>'Form 3.c'!K27</f>
        <v>Peningkatan risiko kekurangan pangan dan kurangnya akses masyarakat terhadap pangan yang bergizi dan aman</v>
      </c>
      <c r="G20" s="380">
        <f>'Form 3.c'!O27</f>
        <v>9</v>
      </c>
      <c r="H20" s="337" t="s">
        <v>452</v>
      </c>
      <c r="I20" s="329" t="s">
        <v>405</v>
      </c>
      <c r="J20" s="329" t="s">
        <v>272</v>
      </c>
      <c r="K20" s="325">
        <v>2022</v>
      </c>
    </row>
    <row r="21" spans="1:12" ht="317.5" customHeight="1" x14ac:dyDescent="0.25">
      <c r="A21" s="325">
        <v>6</v>
      </c>
      <c r="B21" s="381" t="str">
        <f>'Form 3.c'!B28</f>
        <v>Pelaksanaan Pengawasan Keamanan Pangan Segar Daerah Kabupaten/Kota</v>
      </c>
      <c r="C21" s="381"/>
      <c r="D21" s="379" t="str">
        <f>'Form 3.c'!E28</f>
        <v>jumlah pangan segar asal tumbuhan yang tidak terregistrasi meningkat.</v>
      </c>
      <c r="E21" s="323" t="str">
        <f>'Form 3.c'!H28</f>
        <v>kurangnya sosialisasi dan edukasi terkait pentingnya registrasi pangan segar, serta adanya ketidakpatuhan dari pelaku usaha</v>
      </c>
      <c r="F21" s="323" t="str">
        <f>'Form 3.c'!K28</f>
        <v>Pangan yang dikonsumsi masyarakat belum berkualitas dan aman yang dapat menyebabkan masalah kesehatan dan kerugian bagi konsumen</v>
      </c>
      <c r="G21" s="325">
        <f>'Form 3.c'!O28</f>
        <v>12</v>
      </c>
      <c r="H21" s="389" t="s">
        <v>447</v>
      </c>
      <c r="I21" s="329" t="s">
        <v>396</v>
      </c>
      <c r="J21" s="329" t="s">
        <v>454</v>
      </c>
      <c r="K21" s="325">
        <v>2022</v>
      </c>
    </row>
    <row r="22" spans="1:12" ht="15.75" customHeight="1" x14ac:dyDescent="0.25">
      <c r="A22" s="382"/>
      <c r="B22" s="383"/>
      <c r="C22" s="383"/>
      <c r="D22" s="383"/>
      <c r="E22" s="383"/>
      <c r="F22" s="384"/>
      <c r="G22" s="384"/>
      <c r="H22" s="384"/>
      <c r="I22" s="384"/>
      <c r="J22" s="385"/>
      <c r="K22" s="386"/>
    </row>
  </sheetData>
  <mergeCells count="12">
    <mergeCell ref="J17:J18"/>
    <mergeCell ref="H12:H13"/>
    <mergeCell ref="J12:J13"/>
    <mergeCell ref="H14:H15"/>
    <mergeCell ref="A1:K1"/>
    <mergeCell ref="A8:B8"/>
    <mergeCell ref="A3:B3"/>
    <mergeCell ref="D3:H3"/>
    <mergeCell ref="A4:B4"/>
    <mergeCell ref="A5:B5"/>
    <mergeCell ref="D5:F5"/>
    <mergeCell ref="J14:J16"/>
  </mergeCells>
  <pageMargins left="0.70866141732283472" right="0.70866141732283472" top="0.74803149606299213" bottom="0.74803149606299213" header="0.31496062992125984" footer="0.31496062992125984"/>
  <pageSetup paperSize="9" scale="62" fitToHeight="0" orientation="landscape" horizontalDpi="4294967293"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12</vt:i4>
      </vt:variant>
    </vt:vector>
  </HeadingPairs>
  <TitlesOfParts>
    <vt:vector size="23" baseType="lpstr">
      <vt:lpstr>Form 2a</vt:lpstr>
      <vt:lpstr>Form 2.b</vt:lpstr>
      <vt:lpstr>Form 2.c</vt:lpstr>
      <vt:lpstr>Form 3.a</vt:lpstr>
      <vt:lpstr>Form 3.b</vt:lpstr>
      <vt:lpstr>Form 3.c</vt:lpstr>
      <vt:lpstr>gabung_strategis Pemda</vt:lpstr>
      <vt:lpstr>gabung_strategis OPD</vt:lpstr>
      <vt:lpstr>gabung_operasional OPD</vt:lpstr>
      <vt:lpstr>Efektivitas RTP 2022</vt:lpstr>
      <vt:lpstr>Rumusan RTP 2023</vt:lpstr>
      <vt:lpstr>'Form 2.b'!Print_Area</vt:lpstr>
      <vt:lpstr>'Form 2a'!Print_Area</vt:lpstr>
      <vt:lpstr>'Form 3.a'!Print_Area</vt:lpstr>
      <vt:lpstr>'Form 3.c'!Print_Area</vt:lpstr>
      <vt:lpstr>'gabung_operasional OPD'!Print_Area</vt:lpstr>
      <vt:lpstr>'gabung_strategis Pemda'!Print_Area</vt:lpstr>
      <vt:lpstr>'Form 2.c'!Print_Titles</vt:lpstr>
      <vt:lpstr>'Form 3.b'!Print_Titles</vt:lpstr>
      <vt:lpstr>'Form 3.c'!Print_Titles</vt:lpstr>
      <vt:lpstr>'gabung_operasional OPD'!Print_Titles</vt:lpstr>
      <vt:lpstr>'gabung_strategis OPD'!Print_Titles</vt:lpstr>
      <vt:lpstr>'gabung_strategis Pemda'!Print_Titles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LENOVO</cp:lastModifiedBy>
  <cp:lastPrinted>2023-03-08T03:52:57Z</cp:lastPrinted>
  <dcterms:created xsi:type="dcterms:W3CDTF">2020-12-03T09:06:47Z</dcterms:created>
  <dcterms:modified xsi:type="dcterms:W3CDTF">2023-03-08T04:01:31Z</dcterms:modified>
</cp:coreProperties>
</file>