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225" yWindow="60" windowWidth="11100" windowHeight="108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D24" i="1"/>
  <c r="H22" i="1"/>
  <c r="H23" i="1"/>
  <c r="H18" i="1"/>
  <c r="E18" i="1" s="1"/>
  <c r="H19" i="1"/>
  <c r="E19" i="1" s="1"/>
  <c r="H20" i="1"/>
  <c r="H21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H24" i="1" l="1"/>
  <c r="I11" i="1" s="1"/>
  <c r="E23" i="1"/>
  <c r="G23" i="1"/>
  <c r="G22" i="1"/>
  <c r="E22" i="1"/>
  <c r="G21" i="1"/>
  <c r="E20" i="1"/>
  <c r="G18" i="1"/>
  <c r="E21" i="1"/>
  <c r="G20" i="1"/>
  <c r="G19" i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I18" i="1" l="1"/>
  <c r="I9" i="1"/>
  <c r="I24" i="1"/>
  <c r="I19" i="1"/>
  <c r="I23" i="1"/>
  <c r="I21" i="1"/>
  <c r="I10" i="1"/>
  <c r="I14" i="1"/>
  <c r="I17" i="1"/>
  <c r="I20" i="1"/>
  <c r="I22" i="1"/>
  <c r="I15" i="1"/>
  <c r="I7" i="1"/>
  <c r="I8" i="1"/>
  <c r="I16" i="1"/>
  <c r="I13" i="1"/>
  <c r="I12" i="1"/>
  <c r="E24" i="1"/>
  <c r="G24" i="1"/>
</calcChain>
</file>

<file path=xl/sharedStrings.xml><?xml version="1.0" encoding="utf-8"?>
<sst xmlns="http://schemas.openxmlformats.org/spreadsheetml/2006/main" count="34" uniqueCount="30">
  <si>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</si>
  <si>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</si>
  <si>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</si>
  <si>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</si>
  <si>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</si>
  <si>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</si>
  <si>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</si>
  <si>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</si>
  <si>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</si>
  <si>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</si>
  <si>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</si>
  <si>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KROYA</t>
  </si>
  <si>
    <t>KECAMATAN: 33.01.06 KROYA</t>
  </si>
  <si>
    <t>SIKAMPUH</t>
  </si>
  <si>
    <t>PEKUNCEN</t>
  </si>
  <si>
    <t>AYAMALAS</t>
  </si>
  <si>
    <t>PESANGGRAHAN</t>
  </si>
  <si>
    <t>KROYA</t>
  </si>
  <si>
    <t>KARANGMANGU</t>
  </si>
  <si>
    <t>PUCUNG KIDUL</t>
  </si>
  <si>
    <t>MERGAWATI</t>
  </si>
  <si>
    <t>PUCUNG LOR</t>
  </si>
  <si>
    <t>BAJING</t>
  </si>
  <si>
    <t>GENTASARI</t>
  </si>
  <si>
    <t>KEDAWUNG</t>
  </si>
  <si>
    <t>MUJUR</t>
  </si>
  <si>
    <t>BUNTU</t>
  </si>
  <si>
    <t>KARANGTURI</t>
  </si>
  <si>
    <t>BAJING KULON</t>
  </si>
  <si>
    <t>MUJUR 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</si>
</sst>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5" zoomScaleNormal="85" workbookViewId="0">
      <selection activeCell="K31" sqref="K31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5" t="s">
        <v>0</v>
      </c>
      <c r="B4" s="15" t="s">
        <v>10</v>
      </c>
      <c r="C4" s="15"/>
      <c r="D4" s="13" t="s">
        <v>9</v>
      </c>
      <c r="E4" s="13"/>
      <c r="F4" s="13"/>
      <c r="G4" s="13"/>
      <c r="H4" s="13"/>
      <c r="I4" s="13"/>
    </row>
    <row r="5" spans="1:9" x14ac:dyDescent="0.25">
      <c r="A5" s="15"/>
      <c r="B5" s="15"/>
      <c r="C5" s="15"/>
      <c r="D5" s="13" t="s">
        <v>4</v>
      </c>
      <c r="E5" s="13"/>
      <c r="F5" s="13" t="s">
        <v>7</v>
      </c>
      <c r="G5" s="13"/>
      <c r="H5" s="13" t="s">
        <v>5</v>
      </c>
      <c r="I5" s="13"/>
    </row>
    <row r="6" spans="1:9" x14ac:dyDescent="0.25">
      <c r="A6" s="15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2">
        <v>2428</v>
      </c>
      <c r="E7" s="7">
        <f>D7/H7</f>
        <v>0.80664451827242523</v>
      </c>
      <c r="F7" s="11">
        <v>582</v>
      </c>
      <c r="G7" s="7">
        <f>F7/H7</f>
        <v>0.19335548172757475</v>
      </c>
      <c r="H7" s="8">
        <f>D7+F7</f>
        <v>3010</v>
      </c>
      <c r="I7" s="7">
        <f>H7/$H$24</f>
        <v>7.580145558941298E-2</v>
      </c>
    </row>
    <row r="8" spans="1:9" x14ac:dyDescent="0.25">
      <c r="A8" s="4">
        <v>2</v>
      </c>
      <c r="B8" s="5">
        <v>2002</v>
      </c>
      <c r="C8" s="6" t="s">
        <v>14</v>
      </c>
      <c r="D8" s="12">
        <v>2283</v>
      </c>
      <c r="E8" s="7">
        <f t="shared" ref="E8:E23" si="0">D8/H8</f>
        <v>0.82211019085343895</v>
      </c>
      <c r="F8" s="11">
        <v>494</v>
      </c>
      <c r="G8" s="7">
        <f t="shared" ref="G8:G24" si="1">F8/H8</f>
        <v>0.17788980914656105</v>
      </c>
      <c r="H8" s="8">
        <f t="shared" ref="H8:H23" si="2">D8+F8</f>
        <v>2777</v>
      </c>
      <c r="I8" s="7">
        <f t="shared" ref="I8:I24" si="3">H8/$H$24</f>
        <v>6.9933768163388657E-2</v>
      </c>
    </row>
    <row r="9" spans="1:9" x14ac:dyDescent="0.25">
      <c r="A9" s="4">
        <v>3</v>
      </c>
      <c r="B9" s="5">
        <v>2003</v>
      </c>
      <c r="C9" s="6" t="s">
        <v>15</v>
      </c>
      <c r="D9" s="12">
        <v>1879</v>
      </c>
      <c r="E9" s="7">
        <f t="shared" si="0"/>
        <v>0.82958057395143492</v>
      </c>
      <c r="F9" s="11">
        <v>386</v>
      </c>
      <c r="G9" s="7">
        <f t="shared" si="1"/>
        <v>0.17041942604856511</v>
      </c>
      <c r="H9" s="8">
        <f t="shared" si="2"/>
        <v>2265</v>
      </c>
      <c r="I9" s="7">
        <f t="shared" si="3"/>
        <v>5.7039965750837342E-2</v>
      </c>
    </row>
    <row r="10" spans="1:9" x14ac:dyDescent="0.25">
      <c r="A10" s="4">
        <v>4</v>
      </c>
      <c r="B10" s="5">
        <v>2004</v>
      </c>
      <c r="C10" s="6" t="s">
        <v>16</v>
      </c>
      <c r="D10" s="12">
        <v>1159</v>
      </c>
      <c r="E10" s="7">
        <f t="shared" si="0"/>
        <v>0.82608695652173914</v>
      </c>
      <c r="F10" s="11">
        <v>244</v>
      </c>
      <c r="G10" s="7">
        <f t="shared" si="1"/>
        <v>0.17391304347826086</v>
      </c>
      <c r="H10" s="8">
        <f t="shared" si="2"/>
        <v>1403</v>
      </c>
      <c r="I10" s="7">
        <f t="shared" si="3"/>
        <v>3.5332040595331037E-2</v>
      </c>
    </row>
    <row r="11" spans="1:9" x14ac:dyDescent="0.25">
      <c r="A11" s="4">
        <v>5</v>
      </c>
      <c r="B11" s="5">
        <v>2005</v>
      </c>
      <c r="C11" s="6" t="s">
        <v>17</v>
      </c>
      <c r="D11" s="12">
        <v>2309</v>
      </c>
      <c r="E11" s="7">
        <f t="shared" si="0"/>
        <v>0.77301640441914965</v>
      </c>
      <c r="F11" s="11">
        <v>678</v>
      </c>
      <c r="G11" s="7">
        <f t="shared" si="1"/>
        <v>0.22698359558085035</v>
      </c>
      <c r="H11" s="8">
        <f t="shared" si="2"/>
        <v>2987</v>
      </c>
      <c r="I11" s="7">
        <f t="shared" si="3"/>
        <v>7.522224180916165E-2</v>
      </c>
    </row>
    <row r="12" spans="1:9" x14ac:dyDescent="0.25">
      <c r="A12" s="4">
        <v>6</v>
      </c>
      <c r="B12" s="5">
        <v>2006</v>
      </c>
      <c r="C12" s="6" t="s">
        <v>18</v>
      </c>
      <c r="D12" s="12">
        <v>2359</v>
      </c>
      <c r="E12" s="7">
        <f t="shared" si="0"/>
        <v>0.82166492511320099</v>
      </c>
      <c r="F12" s="11">
        <v>512</v>
      </c>
      <c r="G12" s="7">
        <f t="shared" si="1"/>
        <v>0.17833507488679903</v>
      </c>
      <c r="H12" s="8">
        <f t="shared" si="2"/>
        <v>2871</v>
      </c>
      <c r="I12" s="7">
        <f t="shared" si="3"/>
        <v>7.2300989700068E-2</v>
      </c>
    </row>
    <row r="13" spans="1:9" x14ac:dyDescent="0.25">
      <c r="A13" s="4">
        <v>7</v>
      </c>
      <c r="B13" s="5">
        <v>2007</v>
      </c>
      <c r="C13" s="6" t="s">
        <v>19</v>
      </c>
      <c r="D13" s="12">
        <v>1641</v>
      </c>
      <c r="E13" s="7">
        <f t="shared" si="0"/>
        <v>0.80009751340809365</v>
      </c>
      <c r="F13" s="11">
        <v>410</v>
      </c>
      <c r="G13" s="7">
        <f t="shared" si="1"/>
        <v>0.19990248659190638</v>
      </c>
      <c r="H13" s="8">
        <f t="shared" si="2"/>
        <v>2051</v>
      </c>
      <c r="I13" s="7">
        <f t="shared" si="3"/>
        <v>5.1650759273716283E-2</v>
      </c>
    </row>
    <row r="14" spans="1:9" x14ac:dyDescent="0.25">
      <c r="A14" s="4">
        <v>8</v>
      </c>
      <c r="B14" s="5">
        <v>2008</v>
      </c>
      <c r="C14" s="6" t="s">
        <v>20</v>
      </c>
      <c r="D14" s="12">
        <v>1289</v>
      </c>
      <c r="E14" s="7">
        <f t="shared" si="0"/>
        <v>0.83973941368078175</v>
      </c>
      <c r="F14" s="11">
        <v>246</v>
      </c>
      <c r="G14" s="7">
        <f t="shared" si="1"/>
        <v>0.16026058631921825</v>
      </c>
      <c r="H14" s="8">
        <f t="shared" si="2"/>
        <v>1535</v>
      </c>
      <c r="I14" s="7">
        <f t="shared" si="3"/>
        <v>3.8656224029816916E-2</v>
      </c>
    </row>
    <row r="15" spans="1:9" x14ac:dyDescent="0.25">
      <c r="A15" s="4">
        <v>9</v>
      </c>
      <c r="B15" s="5">
        <v>2009</v>
      </c>
      <c r="C15" s="6" t="s">
        <v>21</v>
      </c>
      <c r="D15" s="12">
        <v>1222</v>
      </c>
      <c r="E15" s="7">
        <f t="shared" si="0"/>
        <v>0.80873593646591657</v>
      </c>
      <c r="F15" s="11">
        <v>289</v>
      </c>
      <c r="G15" s="7">
        <f t="shared" si="1"/>
        <v>0.1912640635340834</v>
      </c>
      <c r="H15" s="8">
        <f t="shared" si="2"/>
        <v>1511</v>
      </c>
      <c r="I15" s="7">
        <f t="shared" si="3"/>
        <v>3.8051827041728575E-2</v>
      </c>
    </row>
    <row r="16" spans="1:9" x14ac:dyDescent="0.25">
      <c r="A16" s="4">
        <v>10</v>
      </c>
      <c r="B16" s="5">
        <v>2010</v>
      </c>
      <c r="C16" s="6" t="s">
        <v>22</v>
      </c>
      <c r="D16" s="12">
        <v>2004</v>
      </c>
      <c r="E16" s="7">
        <f t="shared" si="0"/>
        <v>0.76869965477560409</v>
      </c>
      <c r="F16" s="11">
        <v>603</v>
      </c>
      <c r="G16" s="7">
        <f t="shared" si="1"/>
        <v>0.23130034522439585</v>
      </c>
      <c r="H16" s="8">
        <f t="shared" si="2"/>
        <v>2607</v>
      </c>
      <c r="I16" s="7">
        <f t="shared" si="3"/>
        <v>6.5652622831096227E-2</v>
      </c>
    </row>
    <row r="17" spans="1:9" x14ac:dyDescent="0.25">
      <c r="A17" s="4">
        <v>11</v>
      </c>
      <c r="B17" s="5">
        <v>2011</v>
      </c>
      <c r="C17" s="6" t="s">
        <v>23</v>
      </c>
      <c r="D17" s="12">
        <v>3592</v>
      </c>
      <c r="E17" s="7">
        <f t="shared" si="0"/>
        <v>0.81785063752276865</v>
      </c>
      <c r="F17" s="11">
        <v>800</v>
      </c>
      <c r="G17" s="7">
        <f t="shared" si="1"/>
        <v>0.18214936247723132</v>
      </c>
      <c r="H17" s="8">
        <f t="shared" si="2"/>
        <v>4392</v>
      </c>
      <c r="I17" s="7">
        <f t="shared" si="3"/>
        <v>0.11060464882016671</v>
      </c>
    </row>
    <row r="18" spans="1:9" x14ac:dyDescent="0.25">
      <c r="A18" s="4">
        <v>12</v>
      </c>
      <c r="B18" s="5">
        <v>2012</v>
      </c>
      <c r="C18" s="6" t="s">
        <v>24</v>
      </c>
      <c r="D18" s="12">
        <v>2664</v>
      </c>
      <c r="E18" s="7">
        <f t="shared" si="0"/>
        <v>0.82553455221568017</v>
      </c>
      <c r="F18" s="11">
        <v>563</v>
      </c>
      <c r="G18" s="7">
        <f t="shared" si="1"/>
        <v>0.1744654477843198</v>
      </c>
      <c r="H18" s="8">
        <f t="shared" si="2"/>
        <v>3227</v>
      </c>
      <c r="I18" s="7">
        <f t="shared" si="3"/>
        <v>8.1266211690045081E-2</v>
      </c>
    </row>
    <row r="19" spans="1:9" x14ac:dyDescent="0.25">
      <c r="A19" s="4">
        <v>13</v>
      </c>
      <c r="B19" s="5">
        <v>2013</v>
      </c>
      <c r="C19" s="6" t="s">
        <v>25</v>
      </c>
      <c r="D19" s="12">
        <v>2103</v>
      </c>
      <c r="E19" s="7">
        <f t="shared" si="0"/>
        <v>0.82373678025851937</v>
      </c>
      <c r="F19" s="11">
        <v>450</v>
      </c>
      <c r="G19" s="7">
        <f t="shared" si="1"/>
        <v>0.1762632197414806</v>
      </c>
      <c r="H19" s="8">
        <f t="shared" si="2"/>
        <v>2553</v>
      </c>
      <c r="I19" s="7">
        <f t="shared" si="3"/>
        <v>6.4292729607897448E-2</v>
      </c>
    </row>
    <row r="20" spans="1:9" x14ac:dyDescent="0.25">
      <c r="A20" s="4">
        <v>14</v>
      </c>
      <c r="B20" s="5">
        <v>2014</v>
      </c>
      <c r="C20" s="6" t="s">
        <v>26</v>
      </c>
      <c r="D20" s="12">
        <v>996</v>
      </c>
      <c r="E20" s="7">
        <f t="shared" si="0"/>
        <v>0.79552715654952078</v>
      </c>
      <c r="F20" s="11">
        <v>256</v>
      </c>
      <c r="G20" s="7">
        <f t="shared" si="1"/>
        <v>0.20447284345047922</v>
      </c>
      <c r="H20" s="8">
        <f t="shared" si="2"/>
        <v>1252</v>
      </c>
      <c r="I20" s="7">
        <f t="shared" si="3"/>
        <v>3.1529376211941879E-2</v>
      </c>
    </row>
    <row r="21" spans="1:9" x14ac:dyDescent="0.25">
      <c r="A21" s="4">
        <v>15</v>
      </c>
      <c r="B21" s="5">
        <v>2015</v>
      </c>
      <c r="C21" s="6" t="s">
        <v>27</v>
      </c>
      <c r="D21" s="12">
        <v>1290</v>
      </c>
      <c r="E21" s="7">
        <f t="shared" si="0"/>
        <v>0.84148727984344418</v>
      </c>
      <c r="F21" s="11">
        <v>243</v>
      </c>
      <c r="G21" s="7">
        <f t="shared" si="1"/>
        <v>0.15851272015655576</v>
      </c>
      <c r="H21" s="8">
        <f t="shared" si="2"/>
        <v>1533</v>
      </c>
      <c r="I21" s="7">
        <f t="shared" si="3"/>
        <v>3.860585761414289E-2</v>
      </c>
    </row>
    <row r="22" spans="1:9" x14ac:dyDescent="0.25">
      <c r="A22" s="4">
        <v>16</v>
      </c>
      <c r="B22" s="5">
        <v>2016</v>
      </c>
      <c r="C22" s="6" t="s">
        <v>28</v>
      </c>
      <c r="D22" s="12">
        <v>1916</v>
      </c>
      <c r="E22" s="7">
        <f t="shared" si="0"/>
        <v>0.79436152570480933</v>
      </c>
      <c r="F22" s="11">
        <v>496</v>
      </c>
      <c r="G22" s="7">
        <f t="shared" si="1"/>
        <v>0.20563847429519072</v>
      </c>
      <c r="H22" s="8">
        <f t="shared" si="2"/>
        <v>2412</v>
      </c>
      <c r="I22" s="7">
        <f t="shared" si="3"/>
        <v>6.0741897302878441E-2</v>
      </c>
    </row>
    <row r="23" spans="1:9" x14ac:dyDescent="0.25">
      <c r="A23" s="4">
        <v>17</v>
      </c>
      <c r="B23" s="5">
        <v>2017</v>
      </c>
      <c r="C23" s="6" t="s">
        <v>29</v>
      </c>
      <c r="D23" s="12">
        <v>1050</v>
      </c>
      <c r="E23" s="7">
        <f t="shared" si="0"/>
        <v>0.79365079365079361</v>
      </c>
      <c r="F23" s="11">
        <v>273</v>
      </c>
      <c r="G23" s="7">
        <f t="shared" si="1"/>
        <v>0.20634920634920634</v>
      </c>
      <c r="H23" s="8">
        <f t="shared" si="2"/>
        <v>1323</v>
      </c>
      <c r="I23" s="7">
        <f t="shared" si="3"/>
        <v>3.331738396836989E-2</v>
      </c>
    </row>
    <row r="24" spans="1:9" x14ac:dyDescent="0.25">
      <c r="A24" s="15" t="s">
        <v>8</v>
      </c>
      <c r="B24" s="15"/>
      <c r="C24" s="15"/>
      <c r="D24" s="9">
        <f>SUM(D7:D23)</f>
        <v>32184</v>
      </c>
      <c r="E24" s="10">
        <f>D24/H24</f>
        <v>0.8104963610264676</v>
      </c>
      <c r="F24" s="9">
        <f>SUM(F7:F23)</f>
        <v>7525</v>
      </c>
      <c r="G24" s="10">
        <f t="shared" si="1"/>
        <v>0.18950363897353245</v>
      </c>
      <c r="H24" s="9">
        <f>SUM(H7:H23)</f>
        <v>39709</v>
      </c>
      <c r="I24" s="10">
        <f t="shared" si="3"/>
        <v>1</v>
      </c>
    </row>
  </sheetData>
  <mergeCells count="9">
    <mergeCell ref="H5:I5"/>
    <mergeCell ref="A1:I1"/>
    <mergeCell ref="A24:C24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2024-07-23T02:59:51Z</dcterms:modified>
</cp:coreProperties>
</file>