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NAKERIN\LKJIP 2020\DOKIN 2022\"/>
    </mc:Choice>
  </mc:AlternateContent>
  <bookViews>
    <workbookView xWindow="360" yWindow="360" windowWidth="20610" windowHeight="11640"/>
  </bookViews>
  <sheets>
    <sheet name="RencanaAksiAnggaranPendukungSas" sheetId="2" r:id="rId1"/>
  </sheets>
  <definedNames>
    <definedName name="_xlnm.Print_Area" localSheetId="0">RencanaAksiAnggaranPendukungSas!$A$1:$P$32</definedName>
    <definedName name="_xlnm.Print_Titles" localSheetId="0">RencanaAksiAnggaranPendukungSas!$5:$8</definedName>
  </definedNames>
  <calcPr calcId="152511"/>
</workbook>
</file>

<file path=xl/calcChain.xml><?xml version="1.0" encoding="utf-8"?>
<calcChain xmlns="http://schemas.openxmlformats.org/spreadsheetml/2006/main">
  <c r="N14" i="2" l="1"/>
  <c r="L14" i="2"/>
  <c r="J14" i="2"/>
  <c r="O13" i="2"/>
  <c r="P13" i="2"/>
  <c r="N13" i="2"/>
  <c r="L13" i="2"/>
  <c r="J13" i="2"/>
  <c r="P12" i="2"/>
  <c r="N10" i="2"/>
  <c r="P9" i="2"/>
  <c r="P20" i="2"/>
  <c r="O20" i="2"/>
  <c r="P19" i="2"/>
  <c r="O19" i="2"/>
  <c r="O18" i="2"/>
</calcChain>
</file>

<file path=xl/sharedStrings.xml><?xml version="1.0" encoding="utf-8"?>
<sst xmlns="http://schemas.openxmlformats.org/spreadsheetml/2006/main" count="74" uniqueCount="57">
  <si>
    <t>No</t>
  </si>
  <si>
    <t>Sasaran Strategis</t>
  </si>
  <si>
    <t>Indikator Kinerja</t>
  </si>
  <si>
    <t>Satuan</t>
  </si>
  <si>
    <t>Target</t>
  </si>
  <si>
    <t>Program</t>
  </si>
  <si>
    <t>Kegiatan</t>
  </si>
  <si>
    <t>Anggaran</t>
  </si>
  <si>
    <t>Triwulan 1</t>
  </si>
  <si>
    <t>Triwulan 2</t>
  </si>
  <si>
    <t>Triwulan 3</t>
  </si>
  <si>
    <t>Triwulan 4</t>
  </si>
  <si>
    <t>RP</t>
  </si>
  <si>
    <t>%</t>
  </si>
  <si>
    <t>T</t>
  </si>
  <si>
    <t>Meningkatkan Partisipasi &amp; Peluang Angkatan Kerja</t>
  </si>
  <si>
    <t>Jumlah angkatan kerja yang bekerja</t>
  </si>
  <si>
    <t>Orang</t>
  </si>
  <si>
    <t>Meningkatkan Hubungan Industrial yang harmonis</t>
  </si>
  <si>
    <t>Persentase perselisihan hubungan tenaga kerja di perusahaan yang terselesaikan</t>
  </si>
  <si>
    <t>Meningkatkan pertumbuhan industri, penataan struktur dan pengembangan sentra industri kecil menengah</t>
  </si>
  <si>
    <t>Prosentase Pertumbuhan industri</t>
  </si>
  <si>
    <t>Prosentase industri kecil dan menengah aktif</t>
  </si>
  <si>
    <t>Meningkatnya kinerja dan pelayanan Disnakerin</t>
  </si>
  <si>
    <t>Nilai IKM/SKM Disnakerin</t>
  </si>
  <si>
    <t>Point</t>
  </si>
  <si>
    <t>RENCANA AKSI ANGGARAN PENDUKUNG SASARAN</t>
  </si>
  <si>
    <t>DINAS KETENAGAKERJAAN DAN PERINDUSTRIAN</t>
  </si>
  <si>
    <t>BUPATI CILACAP,</t>
  </si>
  <si>
    <t xml:space="preserve">KEPALA DINAS </t>
  </si>
  <si>
    <t>KETENAGAKERJAAN DAN PERINDUSTRIAN</t>
  </si>
  <si>
    <t>KABUPATEN CILACAP</t>
  </si>
  <si>
    <t xml:space="preserve"> </t>
  </si>
  <si>
    <t>Pembina Utama Muda</t>
  </si>
  <si>
    <t>NIP. 19640216 199301 1 001</t>
  </si>
  <si>
    <t>DIKDIK NUGRAHA, S.E.,M.M.</t>
  </si>
  <si>
    <t>H. TATTO SUWARTO PAMUJI</t>
  </si>
  <si>
    <t>Program Penunjang Urusan Pemerintahan Daerah Kabupaten/Kota</t>
  </si>
  <si>
    <t>TAHUN 2022</t>
  </si>
  <si>
    <t>Cilacap,        Januari 2022</t>
  </si>
  <si>
    <t>Perencanaan, Penganggaran, dan Evaluasi Kinerja Perangkat Daerah</t>
  </si>
  <si>
    <t>Administrasi Keuangan Perangkat Daerah</t>
  </si>
  <si>
    <t>Administrasi Umum Perangkat Daerah</t>
  </si>
  <si>
    <t>24.68</t>
  </si>
  <si>
    <t>Penyediaan Jasa Penunjang Urusan Pemerintah Daerah</t>
  </si>
  <si>
    <t>Pemeliharaan Barang Milik Daerah Penunjang Urusan Pemerintah Daerah</t>
  </si>
  <si>
    <t>Program Perencanaan Tenaga Kerja</t>
  </si>
  <si>
    <t>Penyusunan Rencana Tenaga Kerja (RTK)</t>
  </si>
  <si>
    <t>Program Pelatihan Kerja dan Produktivitas Tenaga Kerja</t>
  </si>
  <si>
    <t>Pelaksanaan Pelatihan Berdasarkan Unit Kompetensi</t>
  </si>
  <si>
    <t>Program Penempatan Tenaga Kerja</t>
  </si>
  <si>
    <t>Pengelolaan Informasi Pasar Kerja</t>
  </si>
  <si>
    <t>Pelindungan PMI (Pra dan Purna Penempatan) di Daerah Kabupaten/Kota</t>
  </si>
  <si>
    <t>Program Hubungan Industrial</t>
  </si>
  <si>
    <t>Pencegahan dan Penyelesaian Perselisihan Hubungan Industrial, Mogok Kerja dan Penutupan Perusahaan di Daerah Kabupaten/Kota</t>
  </si>
  <si>
    <t>Program Perencanaan dan Pembangunan Industri</t>
  </si>
  <si>
    <t>Penyusunan dan Evaluasi Rencana Pembangunan Industri 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</si>
</sst>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charset val="1"/>
      <scheme val="minor"/>
    </font>
    <font>
      <b/>
      <u/>
      <sz val="13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3">
    <xf numFmtId="0" fontId="0" fillId="0" borderId="0" xfId="0"/>
    <xf numFmtId="0" fontId="18" fillId="0" borderId="1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left" wrapTex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wrapText="1"/>
    </xf>
    <xf numFmtId="0" fontId="21" fillId="0" borderId="11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20" fillId="0" borderId="14" xfId="0" applyFont="1" applyBorder="1" applyAlignment="1">
      <alignment wrapText="1"/>
    </xf>
    <xf numFmtId="0" fontId="18" fillId="0" borderId="15" xfId="0" applyFont="1" applyBorder="1" applyAlignment="1">
      <alignment horizontal="left" wrapText="1"/>
    </xf>
    <xf numFmtId="0" fontId="20" fillId="0" borderId="19" xfId="0" applyFont="1" applyBorder="1" applyAlignment="1">
      <alignment wrapText="1"/>
    </xf>
    <xf numFmtId="0" fontId="20" fillId="0" borderId="19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top" wrapText="1"/>
    </xf>
    <xf numFmtId="0" fontId="21" fillId="33" borderId="17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left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20" fillId="0" borderId="2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0" fillId="0" borderId="21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left" vertical="top" wrapText="1"/>
    </xf>
    <xf numFmtId="2" fontId="20" fillId="0" borderId="24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3" fontId="20" fillId="0" borderId="24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3" fontId="20" fillId="0" borderId="18" xfId="0" applyNumberFormat="1" applyFont="1" applyBorder="1" applyAlignment="1">
      <alignment horizontal="center" vertical="top" wrapText="1"/>
    </xf>
    <xf numFmtId="3" fontId="20" fillId="0" borderId="19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zoomScale="84" zoomScaleNormal="84" workbookViewId="0">
      <selection sqref="A1:P32"/>
    </sheetView>
  </sheetViews>
  <sheetFormatPr defaultRowHeight="15" x14ac:dyDescent="0.25"/>
  <cols>
    <col min="1" max="1" width="2.85546875" customWidth="1"/>
    <col min="2" max="2" width="26.7109375" customWidth="1"/>
    <col min="3" max="3" width="29.140625" customWidth="1"/>
    <col min="4" max="4" width="6" style="2" customWidth="1"/>
    <col min="5" max="5" width="6.5703125" style="2" customWidth="1"/>
    <col min="6" max="6" width="32.28515625" customWidth="1"/>
    <col min="7" max="7" width="36.5703125" bestFit="1" customWidth="1"/>
    <col min="8" max="8" width="11.5703125" customWidth="1"/>
    <col min="9" max="9" width="11" customWidth="1"/>
    <col min="10" max="10" width="5.85546875" customWidth="1"/>
    <col min="11" max="11" width="12.140625" customWidth="1"/>
    <col min="12" max="12" width="4.85546875" customWidth="1"/>
    <col min="13" max="13" width="11.28515625" customWidth="1"/>
    <col min="14" max="14" width="5.7109375" customWidth="1"/>
    <col min="15" max="15" width="11.140625" customWidth="1"/>
    <col min="16" max="16" width="4.85546875" customWidth="1"/>
  </cols>
  <sheetData>
    <row r="1" spans="1:16" ht="15" customHeight="1" x14ac:dyDescent="0.25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5" customHeight="1" x14ac:dyDescent="0.25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5.75" customHeight="1" x14ac:dyDescent="0.25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5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64" t="s">
        <v>0</v>
      </c>
      <c r="B5" s="65" t="s">
        <v>1</v>
      </c>
      <c r="C5" s="64" t="s">
        <v>2</v>
      </c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4" t="s">
        <v>8</v>
      </c>
      <c r="J5" s="64"/>
      <c r="K5" s="64" t="s">
        <v>9</v>
      </c>
      <c r="L5" s="64"/>
      <c r="M5" s="64" t="s">
        <v>10</v>
      </c>
      <c r="N5" s="64"/>
      <c r="O5" s="64" t="s">
        <v>11</v>
      </c>
      <c r="P5" s="64"/>
    </row>
    <row r="6" spans="1:16" x14ac:dyDescent="0.25">
      <c r="A6" s="64"/>
      <c r="B6" s="65"/>
      <c r="C6" s="64"/>
      <c r="D6" s="64"/>
      <c r="E6" s="64"/>
      <c r="F6" s="64"/>
      <c r="G6" s="64"/>
      <c r="H6" s="64"/>
      <c r="I6" s="6" t="s">
        <v>12</v>
      </c>
      <c r="J6" s="6" t="s">
        <v>13</v>
      </c>
      <c r="K6" s="6" t="s">
        <v>12</v>
      </c>
      <c r="L6" s="6" t="s">
        <v>13</v>
      </c>
      <c r="M6" s="6" t="s">
        <v>12</v>
      </c>
      <c r="N6" s="6" t="s">
        <v>13</v>
      </c>
      <c r="O6" s="6" t="s">
        <v>12</v>
      </c>
      <c r="P6" s="6" t="s">
        <v>13</v>
      </c>
    </row>
    <row r="7" spans="1:16" ht="13.5" customHeight="1" x14ac:dyDescent="0.25">
      <c r="A7" s="64"/>
      <c r="B7" s="65"/>
      <c r="C7" s="64"/>
      <c r="D7" s="64"/>
      <c r="E7" s="64"/>
      <c r="F7" s="64"/>
      <c r="G7" s="64"/>
      <c r="H7" s="64"/>
      <c r="I7" s="6" t="s">
        <v>14</v>
      </c>
      <c r="J7" s="6" t="s">
        <v>14</v>
      </c>
      <c r="K7" s="6" t="s">
        <v>14</v>
      </c>
      <c r="L7" s="6" t="s">
        <v>14</v>
      </c>
      <c r="M7" s="6" t="s">
        <v>14</v>
      </c>
      <c r="N7" s="6" t="s">
        <v>14</v>
      </c>
      <c r="O7" s="6" t="s">
        <v>14</v>
      </c>
      <c r="P7" s="6" t="s">
        <v>14</v>
      </c>
    </row>
    <row r="8" spans="1:16" ht="13.5" customHeight="1" x14ac:dyDescent="0.25">
      <c r="A8" s="7"/>
      <c r="B8" s="1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3.25" customHeight="1" x14ac:dyDescent="0.25">
      <c r="A9" s="74">
        <v>1</v>
      </c>
      <c r="B9" s="70" t="s">
        <v>15</v>
      </c>
      <c r="C9" s="72" t="s">
        <v>16</v>
      </c>
      <c r="D9" s="76" t="s">
        <v>17</v>
      </c>
      <c r="E9" s="61">
        <v>866478</v>
      </c>
      <c r="F9" s="46" t="s">
        <v>46</v>
      </c>
      <c r="G9" s="8" t="s">
        <v>47</v>
      </c>
      <c r="H9" s="44">
        <v>30750000</v>
      </c>
      <c r="I9" s="44">
        <v>500000</v>
      </c>
      <c r="J9" s="45">
        <v>1.62</v>
      </c>
      <c r="K9" s="44">
        <v>1370000</v>
      </c>
      <c r="L9" s="45">
        <v>4.45</v>
      </c>
      <c r="M9" s="44">
        <v>2380000</v>
      </c>
      <c r="N9" s="45">
        <v>7.74</v>
      </c>
      <c r="O9" s="44">
        <v>26500000</v>
      </c>
      <c r="P9" s="45">
        <f>100-J9-L9-N9</f>
        <v>86.19</v>
      </c>
    </row>
    <row r="10" spans="1:16" ht="26.25" customHeight="1" x14ac:dyDescent="0.25">
      <c r="A10" s="75"/>
      <c r="B10" s="71"/>
      <c r="C10" s="73"/>
      <c r="D10" s="77"/>
      <c r="E10" s="62"/>
      <c r="F10" s="19" t="s">
        <v>48</v>
      </c>
      <c r="G10" s="4" t="s">
        <v>49</v>
      </c>
      <c r="H10" s="43">
        <v>1207900000</v>
      </c>
      <c r="I10" s="43">
        <v>237100000</v>
      </c>
      <c r="J10" s="42">
        <v>19.63</v>
      </c>
      <c r="K10" s="43">
        <v>323733000</v>
      </c>
      <c r="L10" s="42">
        <v>26.8</v>
      </c>
      <c r="M10" s="43">
        <v>647067000</v>
      </c>
      <c r="N10" s="42">
        <f>100-J10-L10</f>
        <v>53.570000000000007</v>
      </c>
      <c r="O10" s="43">
        <v>0</v>
      </c>
      <c r="P10" s="42"/>
    </row>
    <row r="11" spans="1:16" x14ac:dyDescent="0.25">
      <c r="A11" s="75"/>
      <c r="B11" s="71"/>
      <c r="C11" s="73"/>
      <c r="D11" s="77"/>
      <c r="E11" s="62"/>
      <c r="F11" s="19" t="s">
        <v>50</v>
      </c>
      <c r="G11" s="4" t="s">
        <v>51</v>
      </c>
      <c r="H11" s="43">
        <v>64625000</v>
      </c>
      <c r="I11" s="43">
        <v>0</v>
      </c>
      <c r="J11" s="42"/>
      <c r="K11" s="43">
        <v>0</v>
      </c>
      <c r="L11" s="42"/>
      <c r="M11" s="43">
        <v>64625000</v>
      </c>
      <c r="N11" s="42">
        <v>100</v>
      </c>
      <c r="O11" s="43">
        <v>0</v>
      </c>
      <c r="P11" s="42"/>
    </row>
    <row r="12" spans="1:16" ht="26.25" customHeight="1" x14ac:dyDescent="0.25">
      <c r="A12" s="75"/>
      <c r="B12" s="71"/>
      <c r="C12" s="73"/>
      <c r="D12" s="77"/>
      <c r="E12" s="62"/>
      <c r="F12" s="41"/>
      <c r="G12" s="4" t="s">
        <v>52</v>
      </c>
      <c r="H12" s="43">
        <v>290217500</v>
      </c>
      <c r="I12" s="43">
        <v>64017500</v>
      </c>
      <c r="J12" s="42">
        <v>22.05</v>
      </c>
      <c r="K12" s="43">
        <v>88215000</v>
      </c>
      <c r="L12" s="42">
        <v>30.4</v>
      </c>
      <c r="M12" s="43">
        <v>88890000</v>
      </c>
      <c r="N12" s="42">
        <v>30.63</v>
      </c>
      <c r="O12" s="43">
        <v>49095000</v>
      </c>
      <c r="P12" s="42">
        <f>100-J12-L12-N12</f>
        <v>16.920000000000005</v>
      </c>
    </row>
    <row r="13" spans="1:16" ht="38.25" customHeight="1" x14ac:dyDescent="0.25">
      <c r="A13" s="21">
        <v>2</v>
      </c>
      <c r="B13" s="24" t="s">
        <v>18</v>
      </c>
      <c r="C13" s="40" t="s">
        <v>19</v>
      </c>
      <c r="D13" s="49" t="s">
        <v>13</v>
      </c>
      <c r="E13" s="39">
        <v>93</v>
      </c>
      <c r="F13" s="19" t="s">
        <v>53</v>
      </c>
      <c r="G13" s="4" t="s">
        <v>54</v>
      </c>
      <c r="H13" s="43">
        <v>329874400</v>
      </c>
      <c r="I13" s="43">
        <v>45654900</v>
      </c>
      <c r="J13" s="42">
        <f>I13/H13*100</f>
        <v>13.840085802353865</v>
      </c>
      <c r="K13" s="43">
        <v>99189700</v>
      </c>
      <c r="L13" s="42">
        <f>K13/H13*100</f>
        <v>30.068929265199117</v>
      </c>
      <c r="M13" s="43">
        <v>89370100</v>
      </c>
      <c r="N13" s="42">
        <f>M13/H13*100</f>
        <v>27.092159925110892</v>
      </c>
      <c r="O13" s="43">
        <f>H13-I13-K13-M13</f>
        <v>95659700</v>
      </c>
      <c r="P13" s="42">
        <f>O13/H13*100</f>
        <v>28.998825007336126</v>
      </c>
    </row>
    <row r="14" spans="1:16" s="28" customFormat="1" ht="25.5" customHeight="1" x14ac:dyDescent="0.25">
      <c r="A14" s="66">
        <v>3</v>
      </c>
      <c r="B14" s="57" t="s">
        <v>20</v>
      </c>
      <c r="C14" s="27" t="s">
        <v>21</v>
      </c>
      <c r="D14" s="39" t="s">
        <v>13</v>
      </c>
      <c r="E14" s="39">
        <v>8</v>
      </c>
      <c r="F14" s="59" t="s">
        <v>55</v>
      </c>
      <c r="G14" s="55" t="s">
        <v>56</v>
      </c>
      <c r="H14" s="53">
        <v>1846620250</v>
      </c>
      <c r="I14" s="53">
        <v>1408783400</v>
      </c>
      <c r="J14" s="51">
        <f>I14/H14*100</f>
        <v>76.289827321020667</v>
      </c>
      <c r="K14" s="53">
        <v>313826600</v>
      </c>
      <c r="L14" s="51">
        <f>K14/H14*100</f>
        <v>16.994647383510497</v>
      </c>
      <c r="M14" s="53">
        <v>124010250</v>
      </c>
      <c r="N14" s="51">
        <f>100-J14-L14</f>
        <v>6.7155252954688365</v>
      </c>
      <c r="O14" s="53">
        <v>0</v>
      </c>
      <c r="P14" s="51"/>
    </row>
    <row r="15" spans="1:16" ht="22.5" x14ac:dyDescent="0.25">
      <c r="A15" s="67"/>
      <c r="B15" s="58"/>
      <c r="C15" s="47" t="s">
        <v>22</v>
      </c>
      <c r="D15" s="48" t="s">
        <v>13</v>
      </c>
      <c r="E15" s="48">
        <v>100</v>
      </c>
      <c r="F15" s="60"/>
      <c r="G15" s="56"/>
      <c r="H15" s="54"/>
      <c r="I15" s="54"/>
      <c r="J15" s="52"/>
      <c r="K15" s="54"/>
      <c r="L15" s="52"/>
      <c r="M15" s="54"/>
      <c r="N15" s="52"/>
      <c r="O15" s="54"/>
      <c r="P15" s="52"/>
    </row>
    <row r="16" spans="1:16" ht="27" customHeight="1" x14ac:dyDescent="0.25">
      <c r="A16" s="20">
        <v>4</v>
      </c>
      <c r="B16" s="12" t="s">
        <v>23</v>
      </c>
      <c r="C16" s="17" t="s">
        <v>24</v>
      </c>
      <c r="D16" s="25" t="s">
        <v>25</v>
      </c>
      <c r="E16" s="16">
        <v>79.5</v>
      </c>
      <c r="F16" s="59" t="s">
        <v>37</v>
      </c>
      <c r="G16" s="50" t="s">
        <v>40</v>
      </c>
      <c r="H16" s="43">
        <v>37287500</v>
      </c>
      <c r="I16" s="43">
        <v>18440000</v>
      </c>
      <c r="J16" s="42">
        <v>49.45</v>
      </c>
      <c r="K16" s="43">
        <v>12900000</v>
      </c>
      <c r="L16" s="42">
        <v>34.6</v>
      </c>
      <c r="M16" s="43">
        <v>1347500</v>
      </c>
      <c r="N16" s="42">
        <v>3.61</v>
      </c>
      <c r="O16" s="43">
        <v>4600000</v>
      </c>
      <c r="P16" s="42">
        <v>12.33</v>
      </c>
    </row>
    <row r="17" spans="1:26" ht="15.75" customHeight="1" x14ac:dyDescent="0.25">
      <c r="A17" s="13"/>
      <c r="B17" s="5"/>
      <c r="C17" s="15"/>
      <c r="D17" s="26"/>
      <c r="E17" s="22"/>
      <c r="F17" s="60"/>
      <c r="G17" s="50" t="s">
        <v>41</v>
      </c>
      <c r="H17" s="43">
        <v>4327570527</v>
      </c>
      <c r="I17" s="43">
        <v>1004304259</v>
      </c>
      <c r="J17" s="42">
        <v>23.2</v>
      </c>
      <c r="K17" s="43">
        <v>1314657771</v>
      </c>
      <c r="L17" s="42">
        <v>30.37</v>
      </c>
      <c r="M17" s="43">
        <v>1004304249</v>
      </c>
      <c r="N17" s="42">
        <v>23.2</v>
      </c>
      <c r="O17" s="43">
        <v>1004304248</v>
      </c>
      <c r="P17" s="42">
        <v>23.2</v>
      </c>
    </row>
    <row r="18" spans="1:26" ht="18.75" customHeight="1" x14ac:dyDescent="0.25">
      <c r="A18" s="13"/>
      <c r="B18" s="5"/>
      <c r="C18" s="15"/>
      <c r="D18" s="26"/>
      <c r="E18" s="22"/>
      <c r="F18" s="60"/>
      <c r="G18" s="50" t="s">
        <v>42</v>
      </c>
      <c r="H18" s="43">
        <v>497759000</v>
      </c>
      <c r="I18" s="43">
        <v>151580100</v>
      </c>
      <c r="J18" s="42">
        <v>30.45</v>
      </c>
      <c r="K18" s="43">
        <v>122840100</v>
      </c>
      <c r="L18" s="42" t="s">
        <v>43</v>
      </c>
      <c r="M18" s="43">
        <v>122836300</v>
      </c>
      <c r="N18" s="42" t="s">
        <v>43</v>
      </c>
      <c r="O18" s="43">
        <f>H18-I18-K18-M18</f>
        <v>100502500</v>
      </c>
      <c r="P18" s="42">
        <v>20.2</v>
      </c>
    </row>
    <row r="19" spans="1:26" ht="22.5" x14ac:dyDescent="0.25">
      <c r="A19" s="13"/>
      <c r="B19" s="5"/>
      <c r="C19" s="15"/>
      <c r="D19" s="26"/>
      <c r="E19" s="22"/>
      <c r="F19" s="60"/>
      <c r="G19" s="50" t="s">
        <v>44</v>
      </c>
      <c r="H19" s="43">
        <v>828270000</v>
      </c>
      <c r="I19" s="43">
        <v>216674375</v>
      </c>
      <c r="J19" s="42">
        <v>26.16</v>
      </c>
      <c r="K19" s="43">
        <v>194691875</v>
      </c>
      <c r="L19" s="42">
        <v>23.5</v>
      </c>
      <c r="M19" s="43">
        <v>222711875</v>
      </c>
      <c r="N19" s="42">
        <v>26.88</v>
      </c>
      <c r="O19" s="43">
        <f>H19-I19-K19-M19</f>
        <v>194191875</v>
      </c>
      <c r="P19" s="42">
        <f>100-J19-L19-N19</f>
        <v>23.460000000000004</v>
      </c>
    </row>
    <row r="20" spans="1:26" ht="23.25" thickBot="1" x14ac:dyDescent="0.3">
      <c r="A20" s="13"/>
      <c r="B20" s="5"/>
      <c r="C20" s="15"/>
      <c r="D20" s="26"/>
      <c r="E20" s="22"/>
      <c r="F20" s="60"/>
      <c r="G20" s="50" t="s">
        <v>45</v>
      </c>
      <c r="H20" s="43">
        <v>387533000</v>
      </c>
      <c r="I20" s="43">
        <v>221362800</v>
      </c>
      <c r="J20" s="42">
        <v>57.12</v>
      </c>
      <c r="K20" s="43">
        <v>74260200</v>
      </c>
      <c r="L20" s="42">
        <v>19.16</v>
      </c>
      <c r="M20" s="43">
        <v>46745800</v>
      </c>
      <c r="N20" s="42">
        <v>12.06</v>
      </c>
      <c r="O20" s="43">
        <f>H20-I20-K20-M20</f>
        <v>45164200</v>
      </c>
      <c r="P20" s="42">
        <f>100-J20-L20-N20</f>
        <v>11.660000000000002</v>
      </c>
    </row>
    <row r="21" spans="1:26" x14ac:dyDescent="0.25">
      <c r="A21" s="14"/>
      <c r="B21" s="14"/>
      <c r="C21" s="14"/>
      <c r="D21" s="23"/>
      <c r="E21" s="23"/>
      <c r="F21" s="14"/>
      <c r="G21" s="3"/>
      <c r="H21" s="3"/>
      <c r="I21" s="3"/>
      <c r="J21" s="3"/>
      <c r="K21" s="3"/>
      <c r="L21" s="3"/>
      <c r="M21" s="3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63"/>
      <c r="B22" s="2"/>
      <c r="D22" s="11"/>
      <c r="E22" s="11"/>
      <c r="F22" s="10"/>
      <c r="G22" s="81" t="s">
        <v>39</v>
      </c>
      <c r="H22" s="81"/>
      <c r="I22" s="81"/>
      <c r="J22" s="81"/>
      <c r="K22" s="81"/>
      <c r="L22" s="81"/>
      <c r="M22" s="81"/>
      <c r="N22" s="81"/>
      <c r="O22" s="81"/>
      <c r="P22" s="10"/>
    </row>
    <row r="23" spans="1:26" ht="6.75" customHeight="1" x14ac:dyDescent="0.25">
      <c r="A23" s="63"/>
      <c r="B23" s="2"/>
      <c r="D23" s="29"/>
      <c r="E23" s="29"/>
      <c r="F23" s="10"/>
      <c r="G23" s="29"/>
      <c r="H23" s="29"/>
      <c r="I23" s="29"/>
      <c r="J23" s="29"/>
      <c r="K23" s="29"/>
      <c r="L23" s="29"/>
      <c r="M23" s="29"/>
      <c r="N23" s="29"/>
      <c r="O23" s="29"/>
      <c r="P23" s="10"/>
    </row>
    <row r="24" spans="1:26" ht="15" customHeight="1" x14ac:dyDescent="0.25">
      <c r="A24" s="63"/>
      <c r="B24" s="80" t="s">
        <v>28</v>
      </c>
      <c r="C24" s="80"/>
      <c r="D24" s="80"/>
      <c r="E24" s="30"/>
      <c r="F24" s="30"/>
      <c r="G24" s="78" t="s">
        <v>29</v>
      </c>
      <c r="H24" s="78"/>
      <c r="I24" s="78"/>
      <c r="J24" s="78"/>
      <c r="K24" s="78"/>
      <c r="L24" s="78"/>
      <c r="M24" s="78"/>
      <c r="N24" s="78"/>
      <c r="O24" s="78"/>
      <c r="P24" s="10"/>
    </row>
    <row r="25" spans="1:26" ht="15" customHeight="1" x14ac:dyDescent="0.3">
      <c r="A25" s="63"/>
      <c r="B25" s="31"/>
      <c r="C25" s="32"/>
      <c r="D25" s="33"/>
      <c r="E25" s="33"/>
      <c r="F25" s="33"/>
      <c r="G25" s="78" t="s">
        <v>30</v>
      </c>
      <c r="H25" s="78"/>
      <c r="I25" s="78"/>
      <c r="J25" s="78"/>
      <c r="K25" s="78"/>
      <c r="L25" s="78"/>
      <c r="M25" s="78"/>
      <c r="N25" s="78"/>
      <c r="O25" s="78"/>
      <c r="P25" s="10"/>
    </row>
    <row r="26" spans="1:26" ht="15" customHeight="1" x14ac:dyDescent="0.3">
      <c r="A26" s="63"/>
      <c r="B26" s="31"/>
      <c r="C26" s="32"/>
      <c r="D26" s="34"/>
      <c r="E26" s="34"/>
      <c r="F26" s="35"/>
      <c r="G26" s="78" t="s">
        <v>31</v>
      </c>
      <c r="H26" s="78"/>
      <c r="I26" s="78"/>
      <c r="J26" s="78"/>
      <c r="K26" s="78"/>
      <c r="L26" s="78"/>
      <c r="M26" s="78"/>
      <c r="N26" s="78"/>
      <c r="O26" s="78"/>
      <c r="P26" s="10"/>
    </row>
    <row r="27" spans="1:26" ht="15" customHeight="1" x14ac:dyDescent="0.3">
      <c r="A27" s="63"/>
      <c r="B27" s="31"/>
      <c r="C27" s="32"/>
      <c r="D27" s="33"/>
      <c r="E27" s="33"/>
      <c r="F27" s="33"/>
      <c r="G27" s="36"/>
      <c r="H27" s="33"/>
      <c r="I27" s="35"/>
      <c r="J27" s="35"/>
      <c r="K27" s="35"/>
      <c r="L27" s="35"/>
      <c r="M27" s="35"/>
      <c r="N27" s="35"/>
      <c r="O27" s="35"/>
      <c r="P27" s="10" t="s">
        <v>32</v>
      </c>
      <c r="Q27" s="10"/>
      <c r="R27" s="10"/>
      <c r="S27" s="10"/>
      <c r="T27" s="10"/>
      <c r="U27" s="10"/>
      <c r="V27" s="10"/>
    </row>
    <row r="28" spans="1:26" ht="15" customHeight="1" x14ac:dyDescent="0.3">
      <c r="A28" s="63"/>
      <c r="B28" s="31"/>
      <c r="C28" s="32"/>
      <c r="D28" s="37"/>
      <c r="E28" s="37"/>
      <c r="F28" s="37"/>
      <c r="G28" s="36"/>
      <c r="H28" s="33"/>
      <c r="I28" s="35"/>
      <c r="J28" s="35"/>
      <c r="K28" s="35"/>
      <c r="L28" s="35"/>
      <c r="M28" s="35"/>
      <c r="N28" s="35"/>
      <c r="O28" s="35"/>
      <c r="P28" s="10"/>
      <c r="Q28" s="10"/>
      <c r="R28" s="10"/>
      <c r="S28" s="10"/>
      <c r="T28" s="10"/>
      <c r="U28" s="10"/>
      <c r="V28" s="10"/>
    </row>
    <row r="29" spans="1:26" ht="15" customHeight="1" x14ac:dyDescent="0.3">
      <c r="A29" s="63"/>
      <c r="B29" s="31"/>
      <c r="C29" s="32"/>
      <c r="D29" s="38"/>
      <c r="E29" s="38"/>
      <c r="F29" s="38"/>
      <c r="G29" s="36"/>
      <c r="H29" s="38"/>
      <c r="I29" s="35"/>
      <c r="J29" s="35"/>
      <c r="K29" s="35"/>
      <c r="L29" s="35"/>
      <c r="M29" s="35"/>
      <c r="N29" s="35"/>
      <c r="O29" s="35"/>
      <c r="P29" s="10"/>
      <c r="Q29" s="10"/>
      <c r="R29" s="10"/>
      <c r="S29" s="10"/>
      <c r="T29" s="10"/>
      <c r="U29" s="10"/>
      <c r="V29" s="10"/>
    </row>
    <row r="30" spans="1:26" ht="15.75" customHeight="1" x14ac:dyDescent="0.25">
      <c r="A30" s="63"/>
      <c r="B30" s="79" t="s">
        <v>36</v>
      </c>
      <c r="C30" s="79"/>
      <c r="D30" s="79"/>
      <c r="E30" s="37"/>
      <c r="F30" s="37"/>
      <c r="G30" s="82" t="s">
        <v>35</v>
      </c>
      <c r="H30" s="82"/>
      <c r="I30" s="82"/>
      <c r="J30" s="82"/>
      <c r="K30" s="82"/>
      <c r="L30" s="82"/>
      <c r="M30" s="82"/>
      <c r="N30" s="82"/>
      <c r="O30" s="82"/>
      <c r="P30" s="10"/>
    </row>
    <row r="31" spans="1:26" ht="17.25" x14ac:dyDescent="0.3">
      <c r="B31" s="31"/>
      <c r="C31" s="32"/>
      <c r="D31" s="34"/>
      <c r="E31" s="34"/>
      <c r="F31" s="35"/>
      <c r="G31" s="78" t="s">
        <v>33</v>
      </c>
      <c r="H31" s="78"/>
      <c r="I31" s="78"/>
      <c r="J31" s="78"/>
      <c r="K31" s="78"/>
      <c r="L31" s="78"/>
      <c r="M31" s="78"/>
      <c r="N31" s="78"/>
      <c r="O31" s="78"/>
      <c r="P31" s="10"/>
    </row>
    <row r="32" spans="1:26" ht="17.25" x14ac:dyDescent="0.3">
      <c r="B32" s="31"/>
      <c r="C32" s="32"/>
      <c r="D32" s="34"/>
      <c r="E32" s="34"/>
      <c r="F32" s="35"/>
      <c r="G32" s="78" t="s">
        <v>34</v>
      </c>
      <c r="H32" s="78"/>
      <c r="I32" s="78"/>
      <c r="J32" s="78"/>
      <c r="K32" s="78"/>
      <c r="L32" s="78"/>
      <c r="M32" s="78"/>
      <c r="N32" s="78"/>
      <c r="O32" s="78"/>
      <c r="P32" s="10"/>
    </row>
  </sheetData>
  <mergeCells count="44">
    <mergeCell ref="G31:O31"/>
    <mergeCell ref="G32:O32"/>
    <mergeCell ref="B30:D30"/>
    <mergeCell ref="B24:D24"/>
    <mergeCell ref="G22:O22"/>
    <mergeCell ref="G24:O24"/>
    <mergeCell ref="G25:O25"/>
    <mergeCell ref="G26:O26"/>
    <mergeCell ref="G30:O30"/>
    <mergeCell ref="A1:P1"/>
    <mergeCell ref="A2:P2"/>
    <mergeCell ref="A3:P3"/>
    <mergeCell ref="B9:B12"/>
    <mergeCell ref="C9:C12"/>
    <mergeCell ref="H5:H7"/>
    <mergeCell ref="I5:J5"/>
    <mergeCell ref="K5:L5"/>
    <mergeCell ref="M5:N5"/>
    <mergeCell ref="O5:P5"/>
    <mergeCell ref="E5:E7"/>
    <mergeCell ref="F5:F7"/>
    <mergeCell ref="G5:G7"/>
    <mergeCell ref="A9:A12"/>
    <mergeCell ref="D9:D12"/>
    <mergeCell ref="F16:F20"/>
    <mergeCell ref="F14:F15"/>
    <mergeCell ref="E9:E12"/>
    <mergeCell ref="A22:A30"/>
    <mergeCell ref="A5:A7"/>
    <mergeCell ref="B5:B7"/>
    <mergeCell ref="C5:C7"/>
    <mergeCell ref="D5:D7"/>
    <mergeCell ref="A14:A15"/>
    <mergeCell ref="G14:G15"/>
    <mergeCell ref="B14:B15"/>
    <mergeCell ref="H14:H15"/>
    <mergeCell ref="I14:I15"/>
    <mergeCell ref="J14:J15"/>
    <mergeCell ref="P14:P15"/>
    <mergeCell ref="K14:K15"/>
    <mergeCell ref="L14:L15"/>
    <mergeCell ref="M14:M15"/>
    <mergeCell ref="N14:N15"/>
    <mergeCell ref="O14:O15"/>
  </mergeCells>
  <printOptions horizontalCentered="1"/>
  <pageMargins left="0.23622047244094491" right="0.27559055118110237" top="0.55118110236220474" bottom="0.62992125984251968" header="0.27559055118110237" footer="0.19685039370078741"/>
  <pageSetup paperSize="10000" scale="70" orientation="landscape" horizontalDpi="0" verticalDpi="0" r:id="rId1"/>
  <headerFooter>
    <oddFooter>&amp;R&amp;"Bookman Old Style,Regular"&amp;13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RencanaAksiAnggaranPendukungSas</vt:lpstr>
      <vt:lpstr>RencanaAksiAnggaranPendukungSas!Print_Area</vt:lpstr>
      <vt:lpstr>RencanaAksiAnggaranPendukungSas!Print_Titles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Aldis</cp:lastModifiedBy>
  <cp:lastPrinted>2022-02-21T05:14:34Z</cp:lastPrinted>
  <dcterms:created xsi:type="dcterms:W3CDTF">2020-03-09T16:10:26Z</dcterms:created>
  <dcterms:modified xsi:type="dcterms:W3CDTF">2022-02-21T06:19:02Z</dcterms:modified>
</cp:coreProperties>
</file>