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E:\BUKU AGREGAT KEPENDUDUKAN\BUKU AGREGAT SEMESTER 1 THN 2023\BAHAN AGREGAT SEMESTER 1 TAHUN 2023\"/>
    </mc:Choice>
  </mc:AlternateContent>
  <xr:revisionPtr revIDLastSave="0" documentId="13_ncr:1_{90AB6F97-6BED-4B9F-A42B-2AB7FF85442A}" xr6:coauthVersionLast="47" xr6:coauthVersionMax="47" xr10:uidLastSave="{00000000-0000-0000-0000-000000000000}"/>
  <bookViews>
    <workbookView xWindow="210" yWindow="195" windowWidth="10590" windowHeight="105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I8" i="1"/>
  <c r="I9" i="1"/>
  <c r="I10" i="1"/>
  <c r="I11" i="1"/>
  <c r="I12" i="1"/>
  <c r="I13" i="1"/>
  <c r="I14" i="1"/>
  <c r="I15" i="1"/>
  <c r="I16" i="1"/>
  <c r="I7" i="1"/>
  <c r="F17" i="1"/>
  <c r="D17" i="1"/>
  <c r="H8" i="1"/>
  <c r="G8" i="1" s="1"/>
  <c r="H9" i="1"/>
  <c r="H10" i="1"/>
  <c r="H11" i="1"/>
  <c r="G11" i="1" s="1"/>
  <c r="H12" i="1"/>
  <c r="H13" i="1"/>
  <c r="G13" i="1" s="1"/>
  <c r="H14" i="1"/>
  <c r="H15" i="1"/>
  <c r="G15" i="1" s="1"/>
  <c r="H16" i="1"/>
  <c r="G16" i="1" s="1"/>
  <c r="H7" i="1"/>
  <c r="G7" i="1" s="1"/>
  <c r="H17" i="1" l="1"/>
  <c r="E12" i="1"/>
  <c r="G12" i="1"/>
  <c r="E11" i="1"/>
  <c r="E10" i="1"/>
  <c r="E16" i="1"/>
  <c r="E8" i="1"/>
  <c r="E14" i="1"/>
  <c r="G14" i="1"/>
  <c r="E13" i="1"/>
  <c r="G10" i="1"/>
  <c r="E9" i="1"/>
  <c r="G9" i="1"/>
  <c r="E7" i="1"/>
  <c r="E15" i="1"/>
  <c r="E17" i="1" l="1"/>
  <c r="G17" i="1"/>
</calcChain>
</file>

<file path=xl/sharedStrings.xml><?xml version="1.0" encoding="utf-8"?>
<sst xmlns="http://schemas.openxmlformats.org/spreadsheetml/2006/main" count="27" uniqueCount="23">
  <si>
    <t>NO</t>
  </si>
  <si>
    <t>KECAMATAN</t>
  </si>
  <si>
    <t>KODE</t>
  </si>
  <si>
    <t>NAMA</t>
  </si>
  <si>
    <t>PRIA</t>
  </si>
  <si>
    <t>JUMLAH</t>
  </si>
  <si>
    <t>%</t>
  </si>
  <si>
    <t>WANITA</t>
  </si>
  <si>
    <t>JUMLAH TOTAL</t>
  </si>
  <si>
    <t>JUMLAH KEPALA KELUARGA</t>
  </si>
  <si>
    <t>DESA/KELURAHAN</t>
  </si>
  <si>
    <t>JUMLAH KEPALA KELUARGA PER DESA KELURAHAN KECAMATAN SIDAREJA</t>
  </si>
  <si>
    <t>KECAMATAN: 33.01.11 SIDAREJA</t>
  </si>
  <si>
    <t>TINGGARJAYA</t>
  </si>
  <si>
    <t>SIDAREJA</t>
  </si>
  <si>
    <t>SIDAMULYA</t>
  </si>
  <si>
    <t>KUNCI</t>
  </si>
  <si>
    <t>KARANGGEDANG</t>
  </si>
  <si>
    <t>PENYARANG</t>
  </si>
  <si>
    <t>TEGALSARI</t>
  </si>
  <si>
    <t>MARGASARI</t>
  </si>
  <si>
    <t>GUNUNGREJA</t>
  </si>
  <si>
    <t>SUDAGARAN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</si>
</sst>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3" fontId="4" fillId="0" borderId="1" xfId="0" applyNumberFormat="1" applyFont="1" applyBorder="1"/>
    <xf numFmtId="10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3" fontId="4" fillId="0" borderId="0" xfId="0" applyNumberFormat="1" applyFont="1"/>
    <xf numFmtId="10" fontId="4" fillId="0" borderId="2" xfId="0" applyNumberFormat="1" applyFont="1" applyBorder="1" applyAlignment="1">
      <alignment horizontal="center"/>
    </xf>
    <xf numFmtId="0" fontId="4" fillId="0" borderId="0" xfId="0" applyFont="1"/>
    <xf numFmtId="3" fontId="3" fillId="2" borderId="1" xfId="0" applyNumberFormat="1" applyFont="1" applyFill="1" applyBorder="1" applyAlignment="1">
      <alignment horizontal="right"/>
    </xf>
    <xf numFmtId="10" fontId="3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zoomScale="85" zoomScaleNormal="85" workbookViewId="0">
      <selection activeCell="K7" sqref="K7"/>
    </sheetView>
  </sheetViews>
  <sheetFormatPr defaultRowHeight="15" x14ac:dyDescent="0.25"/>
  <cols>
    <col min="1" max="1" width="3.85546875" style="2" bestFit="1" customWidth="1"/>
    <col min="2" max="2" width="9.140625" style="1"/>
    <col min="3" max="3" width="18.85546875" bestFit="1" customWidth="1"/>
    <col min="4" max="7" width="9.140625" style="1"/>
    <col min="8" max="8" width="12.28515625" style="1" bestFit="1" customWidth="1"/>
    <col min="9" max="9" width="9.140625" style="1"/>
  </cols>
  <sheetData>
    <row r="1" spans="1:9" x14ac:dyDescent="0.25">
      <c r="A1" s="3" t="s">
        <v>11</v>
      </c>
      <c r="B1" s="3"/>
      <c r="C1" s="3"/>
      <c r="D1" s="3"/>
      <c r="E1" s="3"/>
      <c r="F1" s="3"/>
      <c r="G1" s="3"/>
      <c r="H1" s="3"/>
      <c r="I1" s="3"/>
    </row>
    <row r="3" spans="1:9" x14ac:dyDescent="0.25">
      <c r="A3" s="4" t="s">
        <v>12</v>
      </c>
      <c r="B3" s="4"/>
      <c r="C3" s="4"/>
      <c r="D3" s="4"/>
      <c r="E3" s="4"/>
      <c r="F3" s="4"/>
      <c r="G3" s="4"/>
      <c r="H3" s="4"/>
      <c r="I3" s="4"/>
    </row>
    <row r="4" spans="1:9" x14ac:dyDescent="0.25">
      <c r="A4" s="5" t="s">
        <v>0</v>
      </c>
      <c r="B4" s="5" t="s">
        <v>10</v>
      </c>
      <c r="C4" s="5"/>
      <c r="D4" s="6" t="s">
        <v>9</v>
      </c>
      <c r="E4" s="6"/>
      <c r="F4" s="6"/>
      <c r="G4" s="6"/>
      <c r="H4" s="6"/>
      <c r="I4" s="6"/>
    </row>
    <row r="5" spans="1:9" x14ac:dyDescent="0.25">
      <c r="A5" s="5"/>
      <c r="B5" s="5"/>
      <c r="C5" s="5"/>
      <c r="D5" s="6" t="s">
        <v>4</v>
      </c>
      <c r="E5" s="6"/>
      <c r="F5" s="6" t="s">
        <v>7</v>
      </c>
      <c r="G5" s="6"/>
      <c r="H5" s="6" t="s">
        <v>5</v>
      </c>
      <c r="I5" s="6"/>
    </row>
    <row r="6" spans="1:9" x14ac:dyDescent="0.25">
      <c r="A6" s="5"/>
      <c r="B6" s="7" t="s">
        <v>2</v>
      </c>
      <c r="C6" s="7" t="s">
        <v>3</v>
      </c>
      <c r="D6" s="7" t="s">
        <v>5</v>
      </c>
      <c r="E6" s="7" t="s">
        <v>6</v>
      </c>
      <c r="F6" s="7" t="s">
        <v>5</v>
      </c>
      <c r="G6" s="7" t="s">
        <v>6</v>
      </c>
      <c r="H6" s="7" t="s">
        <v>1</v>
      </c>
      <c r="I6" s="7" t="s">
        <v>6</v>
      </c>
    </row>
    <row r="7" spans="1:9" x14ac:dyDescent="0.25">
      <c r="A7" s="8">
        <v>1</v>
      </c>
      <c r="B7" s="9">
        <v>2001</v>
      </c>
      <c r="C7" s="10" t="s">
        <v>13</v>
      </c>
      <c r="D7" s="11">
        <v>2498</v>
      </c>
      <c r="E7" s="12">
        <f>D7/H7</f>
        <v>0.80998702983138782</v>
      </c>
      <c r="F7" s="10">
        <v>586</v>
      </c>
      <c r="G7" s="12">
        <f>F7/H7</f>
        <v>0.19001297016861218</v>
      </c>
      <c r="H7" s="13">
        <f>D7+F7</f>
        <v>3084</v>
      </c>
      <c r="I7" s="12">
        <f>H7/$H$17</f>
        <v>0.14517040105441537</v>
      </c>
    </row>
    <row r="8" spans="1:9" x14ac:dyDescent="0.25">
      <c r="A8" s="8">
        <v>2</v>
      </c>
      <c r="B8" s="9">
        <v>2002</v>
      </c>
      <c r="C8" s="10" t="s">
        <v>14</v>
      </c>
      <c r="D8" s="11">
        <v>2085</v>
      </c>
      <c r="E8" s="12">
        <f t="shared" ref="E8:E16" si="0">D8/H8</f>
        <v>0.7676730486008837</v>
      </c>
      <c r="F8" s="10">
        <v>631</v>
      </c>
      <c r="G8" s="12">
        <f t="shared" ref="G8:G17" si="1">F8/H8</f>
        <v>0.23232695139911635</v>
      </c>
      <c r="H8" s="13">
        <f t="shared" ref="H8:H16" si="2">D8+F8</f>
        <v>2716</v>
      </c>
      <c r="I8" s="12">
        <f t="shared" ref="I8:I17" si="3">H8/$H$17</f>
        <v>0.12784786292600264</v>
      </c>
    </row>
    <row r="9" spans="1:9" x14ac:dyDescent="0.25">
      <c r="A9" s="8">
        <v>3</v>
      </c>
      <c r="B9" s="9">
        <v>2003</v>
      </c>
      <c r="C9" s="10" t="s">
        <v>15</v>
      </c>
      <c r="D9" s="11">
        <v>1165</v>
      </c>
      <c r="E9" s="12">
        <f t="shared" si="0"/>
        <v>0.73640960809102407</v>
      </c>
      <c r="F9" s="10">
        <v>417</v>
      </c>
      <c r="G9" s="12">
        <f t="shared" si="1"/>
        <v>0.26359039190897599</v>
      </c>
      <c r="H9" s="13">
        <f t="shared" si="2"/>
        <v>1582</v>
      </c>
      <c r="I9" s="12">
        <f t="shared" si="3"/>
        <v>7.4468085106382975E-2</v>
      </c>
    </row>
    <row r="10" spans="1:9" x14ac:dyDescent="0.25">
      <c r="A10" s="8">
        <v>4</v>
      </c>
      <c r="B10" s="9">
        <v>2004</v>
      </c>
      <c r="C10" s="10" t="s">
        <v>16</v>
      </c>
      <c r="D10" s="11">
        <v>2368</v>
      </c>
      <c r="E10" s="12">
        <f t="shared" si="0"/>
        <v>0.82537469501568494</v>
      </c>
      <c r="F10" s="10">
        <v>501</v>
      </c>
      <c r="G10" s="12">
        <f t="shared" si="1"/>
        <v>0.17462530498431508</v>
      </c>
      <c r="H10" s="13">
        <f t="shared" si="2"/>
        <v>2869</v>
      </c>
      <c r="I10" s="12">
        <f t="shared" si="3"/>
        <v>0.13504989644134816</v>
      </c>
    </row>
    <row r="11" spans="1:9" x14ac:dyDescent="0.25">
      <c r="A11" s="8">
        <v>5</v>
      </c>
      <c r="B11" s="9">
        <v>2005</v>
      </c>
      <c r="C11" s="10" t="s">
        <v>17</v>
      </c>
      <c r="D11" s="11">
        <v>1087</v>
      </c>
      <c r="E11" s="12">
        <f t="shared" si="0"/>
        <v>0.83873456790123457</v>
      </c>
      <c r="F11" s="10">
        <v>209</v>
      </c>
      <c r="G11" s="12">
        <f t="shared" si="1"/>
        <v>0.16126543209876543</v>
      </c>
      <c r="H11" s="13">
        <f t="shared" si="2"/>
        <v>1296</v>
      </c>
      <c r="I11" s="12">
        <f t="shared" si="3"/>
        <v>6.100546036527961E-2</v>
      </c>
    </row>
    <row r="12" spans="1:9" x14ac:dyDescent="0.25">
      <c r="A12" s="8">
        <v>6</v>
      </c>
      <c r="B12" s="9">
        <v>2006</v>
      </c>
      <c r="C12" s="10" t="s">
        <v>18</v>
      </c>
      <c r="D12" s="11">
        <v>1832</v>
      </c>
      <c r="E12" s="12">
        <f t="shared" si="0"/>
        <v>0.83121597096188748</v>
      </c>
      <c r="F12" s="10">
        <v>372</v>
      </c>
      <c r="G12" s="12">
        <f t="shared" si="1"/>
        <v>0.16878402903811252</v>
      </c>
      <c r="H12" s="13">
        <f t="shared" si="2"/>
        <v>2204</v>
      </c>
      <c r="I12" s="12">
        <f t="shared" si="3"/>
        <v>0.10374694031255884</v>
      </c>
    </row>
    <row r="13" spans="1:9" x14ac:dyDescent="0.25">
      <c r="A13" s="8">
        <v>7</v>
      </c>
      <c r="B13" s="9">
        <v>2007</v>
      </c>
      <c r="C13" s="10" t="s">
        <v>19</v>
      </c>
      <c r="D13" s="11">
        <v>1645</v>
      </c>
      <c r="E13" s="12">
        <f t="shared" si="0"/>
        <v>0.80009727626459148</v>
      </c>
      <c r="F13" s="10">
        <v>411</v>
      </c>
      <c r="G13" s="12">
        <f t="shared" si="1"/>
        <v>0.19990272373540857</v>
      </c>
      <c r="H13" s="13">
        <f t="shared" si="2"/>
        <v>2056</v>
      </c>
      <c r="I13" s="12">
        <f t="shared" si="3"/>
        <v>9.6780267369610248E-2</v>
      </c>
    </row>
    <row r="14" spans="1:9" x14ac:dyDescent="0.25">
      <c r="A14" s="8">
        <v>8</v>
      </c>
      <c r="B14" s="9">
        <v>2008</v>
      </c>
      <c r="C14" s="10" t="s">
        <v>20</v>
      </c>
      <c r="D14" s="11">
        <v>1914</v>
      </c>
      <c r="E14" s="12">
        <f t="shared" si="0"/>
        <v>0.82110682110682109</v>
      </c>
      <c r="F14" s="10">
        <v>417</v>
      </c>
      <c r="G14" s="12">
        <f t="shared" si="1"/>
        <v>0.17889317889317891</v>
      </c>
      <c r="H14" s="13">
        <f t="shared" si="2"/>
        <v>2331</v>
      </c>
      <c r="I14" s="12">
        <f t="shared" si="3"/>
        <v>0.10972509885144041</v>
      </c>
    </row>
    <row r="15" spans="1:9" x14ac:dyDescent="0.25">
      <c r="A15" s="8">
        <v>9</v>
      </c>
      <c r="B15" s="9">
        <v>2009</v>
      </c>
      <c r="C15" s="10" t="s">
        <v>21</v>
      </c>
      <c r="D15" s="11">
        <v>986</v>
      </c>
      <c r="E15" s="12">
        <f t="shared" si="0"/>
        <v>0.81353135313531355</v>
      </c>
      <c r="F15" s="10">
        <v>226</v>
      </c>
      <c r="G15" s="12">
        <f t="shared" si="1"/>
        <v>0.18646864686468648</v>
      </c>
      <c r="H15" s="13">
        <f t="shared" si="2"/>
        <v>1212</v>
      </c>
      <c r="I15" s="12">
        <f t="shared" si="3"/>
        <v>5.7051402749011486E-2</v>
      </c>
    </row>
    <row r="16" spans="1:9" x14ac:dyDescent="0.25">
      <c r="A16" s="8">
        <v>10</v>
      </c>
      <c r="B16" s="9">
        <v>2010</v>
      </c>
      <c r="C16" s="10" t="s">
        <v>22</v>
      </c>
      <c r="D16" s="14">
        <v>1452</v>
      </c>
      <c r="E16" s="15">
        <f t="shared" si="0"/>
        <v>0.7666314677930306</v>
      </c>
      <c r="F16" s="16">
        <v>442</v>
      </c>
      <c r="G16" s="12">
        <f t="shared" si="1"/>
        <v>0.23336853220696938</v>
      </c>
      <c r="H16" s="13">
        <f t="shared" si="2"/>
        <v>1894</v>
      </c>
      <c r="I16" s="12">
        <f t="shared" si="3"/>
        <v>8.9154584823950292E-2</v>
      </c>
    </row>
    <row r="17" spans="1:9" x14ac:dyDescent="0.25">
      <c r="A17" s="5" t="s">
        <v>8</v>
      </c>
      <c r="B17" s="5"/>
      <c r="C17" s="5"/>
      <c r="D17" s="17">
        <f>SUM(D7:D16)</f>
        <v>17032</v>
      </c>
      <c r="E17" s="18">
        <f>D17/H17</f>
        <v>0.8017322538128413</v>
      </c>
      <c r="F17" s="17">
        <f>SUM(F7:F16)</f>
        <v>4212</v>
      </c>
      <c r="G17" s="18">
        <f t="shared" si="1"/>
        <v>0.19826774618715873</v>
      </c>
      <c r="H17" s="17">
        <f>SUM(H7:H16)</f>
        <v>21244</v>
      </c>
      <c r="I17" s="18">
        <f t="shared" si="3"/>
        <v>1</v>
      </c>
    </row>
  </sheetData>
  <mergeCells count="9">
    <mergeCell ref="H5:I5"/>
    <mergeCell ref="A1:I1"/>
    <mergeCell ref="A17:C17"/>
    <mergeCell ref="D5:E5"/>
    <mergeCell ref="F5:G5"/>
    <mergeCell ref="D4:I4"/>
    <mergeCell ref="B4:C5"/>
    <mergeCell ref="A4:A6"/>
    <mergeCell ref="A3:I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PIAK</dc:creator>
  <cp:lastModifiedBy>ANTON PIAK</cp:lastModifiedBy>
  <dcterms:created xsi:type="dcterms:W3CDTF">2015-06-05T18:17:20Z</dcterms:created>
  <dcterms:modified xsi:type="dcterms:W3CDTF">2023-11-10T02:21:48Z</dcterms:modified>
</cp:coreProperties>
</file>