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21.CISEL" sheetId="23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4" i="23" l="1"/>
  <c r="AI14" i="23"/>
  <c r="AH14" i="23"/>
  <c r="AG14" i="23"/>
  <c r="W14" i="23"/>
  <c r="V14" i="23"/>
  <c r="T14" i="23"/>
  <c r="S14" i="23"/>
  <c r="Q14" i="23"/>
  <c r="P14" i="23"/>
  <c r="N14" i="23"/>
  <c r="M14" i="23"/>
  <c r="K14" i="23"/>
  <c r="J14" i="23"/>
  <c r="H14" i="23"/>
  <c r="G14" i="23"/>
  <c r="E14" i="23"/>
  <c r="D14" i="23"/>
  <c r="C14" i="23"/>
  <c r="AL13" i="23"/>
  <c r="AK13" i="23"/>
  <c r="Z13" i="23"/>
  <c r="Y13" i="23"/>
  <c r="X13" i="23"/>
  <c r="U13" i="23"/>
  <c r="R13" i="23"/>
  <c r="O13" i="23"/>
  <c r="L13" i="23"/>
  <c r="I13" i="23"/>
  <c r="F13" i="23"/>
  <c r="AL12" i="23"/>
  <c r="AK12" i="23"/>
  <c r="Z12" i="23"/>
  <c r="Y12" i="23"/>
  <c r="X12" i="23"/>
  <c r="U12" i="23"/>
  <c r="R12" i="23"/>
  <c r="O12" i="23"/>
  <c r="L12" i="23"/>
  <c r="I12" i="23"/>
  <c r="F12" i="23"/>
  <c r="AL11" i="23"/>
  <c r="AK11" i="23"/>
  <c r="Z11" i="23"/>
  <c r="Y11" i="23"/>
  <c r="X11" i="23"/>
  <c r="U11" i="23"/>
  <c r="R11" i="23"/>
  <c r="O11" i="23"/>
  <c r="L11" i="23"/>
  <c r="I11" i="23"/>
  <c r="F11" i="23"/>
  <c r="AL10" i="23"/>
  <c r="AK10" i="23"/>
  <c r="Z10" i="23"/>
  <c r="Y10" i="23"/>
  <c r="X10" i="23"/>
  <c r="U10" i="23"/>
  <c r="R10" i="23"/>
  <c r="O10" i="23"/>
  <c r="L10" i="23"/>
  <c r="I10" i="23"/>
  <c r="F10" i="23"/>
  <c r="AL9" i="23"/>
  <c r="AK9" i="23"/>
  <c r="Z9" i="23"/>
  <c r="Y9" i="23"/>
  <c r="X9" i="23"/>
  <c r="U9" i="23"/>
  <c r="R9" i="23"/>
  <c r="O9" i="23"/>
  <c r="L9" i="23"/>
  <c r="I9" i="23"/>
  <c r="F9" i="23"/>
  <c r="AA9" i="23" l="1"/>
  <c r="AE10" i="23"/>
  <c r="AC9" i="23"/>
  <c r="AA11" i="23"/>
  <c r="AC12" i="23"/>
  <c r="AE13" i="23"/>
  <c r="L14" i="23"/>
  <c r="X14" i="23"/>
  <c r="AE12" i="23"/>
  <c r="AE11" i="23"/>
  <c r="AC13" i="23"/>
  <c r="U14" i="23"/>
  <c r="AK14" i="23"/>
  <c r="F14" i="23"/>
  <c r="AL14" i="23"/>
  <c r="O14" i="23"/>
  <c r="AB9" i="23"/>
  <c r="AA10" i="23"/>
  <c r="AF10" i="23" s="1"/>
  <c r="I14" i="23"/>
  <c r="Y14" i="23"/>
  <c r="AD9" i="23"/>
  <c r="AC10" i="23"/>
  <c r="AC14" i="23" s="1"/>
  <c r="AA12" i="23"/>
  <c r="R14" i="23"/>
  <c r="Z14" i="23"/>
  <c r="AE9" i="23"/>
  <c r="AC11" i="23"/>
  <c r="AA13" i="23"/>
  <c r="AB11" i="23" l="1"/>
  <c r="AF12" i="23"/>
  <c r="AF13" i="23"/>
  <c r="AA14" i="23"/>
  <c r="AE14" i="23"/>
  <c r="AF9" i="23"/>
  <c r="AB12" i="23"/>
  <c r="AD13" i="23"/>
  <c r="AD12" i="23"/>
  <c r="AB10" i="23"/>
  <c r="AB13" i="23"/>
  <c r="AD11" i="23"/>
  <c r="AD10" i="23"/>
  <c r="AF11" i="23"/>
  <c r="AD14" i="23" l="1"/>
  <c r="AB14" i="23"/>
  <c r="AF14" i="23"/>
</calcChain>
</file>

<file path=xl/sharedStrings.xml><?xml version="1.0" encoding="utf-8"?>
<sst xmlns="http://schemas.openxmlformats.org/spreadsheetml/2006/main" count="56" uniqueCount="32">
  <si>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</si>
  <si>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</si>
  <si>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</si>
  <si>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</si>
  <si>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</si>
  <si>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</si>
  <si>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</si>
  <si>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</si>
  <si>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</si>
  <si>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</si>
  <si>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</si>
  <si>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</si>
  <si>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</si>
  <si>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</si>
  <si>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</si>
  <si>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</si>
  <si>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</si>
  <si>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</si>
  <si>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</si>
  <si>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</si>
  <si>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</si>
  <si>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</si>
  <si>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</si>
  <si>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</si>
  <si>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</si>
  <si>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TAMBAKREJA</t>
  </si>
  <si>
    <t>KELURAHAN</t>
  </si>
  <si>
    <t>SIDAKAYA</t>
  </si>
  <si>
    <t>CILACAP</t>
  </si>
  <si>
    <t>TEGALKAMULYAN</t>
  </si>
  <si>
    <t>TEGALREJA</t>
  </si>
  <si>
    <t>PUS DAN PESERTA KB BERDASARKAN  JENIS KONTRASEPSI KECAMATAN CILACAP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</si>
</sst>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69696"/>
  </sheetPr>
  <dimension ref="A1:AL1000"/>
  <sheetViews>
    <sheetView showGridLines="0" tabSelected="1" workbookViewId="0">
      <selection activeCell="A2" sqref="A2:AL2"/>
    </sheetView>
  </sheetViews>
  <sheetFormatPr defaultColWidth="14.42578125" defaultRowHeight="15" customHeight="1" x14ac:dyDescent="0.25"/>
  <cols>
    <col min="1" max="1" width="5.140625" customWidth="1"/>
    <col min="2" max="2" width="20.7109375" customWidth="1"/>
    <col min="3" max="3" width="11.85546875" customWidth="1"/>
    <col min="4" max="26" width="9.140625" customWidth="1"/>
    <col min="27" max="27" width="10.140625" customWidth="1"/>
    <col min="28" max="37" width="9.140625" customWidth="1"/>
    <col min="38" max="38" width="11.42578125" customWidth="1"/>
  </cols>
  <sheetData>
    <row r="1" spans="1:38" ht="18" customHeight="1" x14ac:dyDescent="0.25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ht="18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.75" customHeight="1" x14ac:dyDescent="0.25">
      <c r="A5" s="12" t="s">
        <v>1</v>
      </c>
      <c r="B5" s="12" t="s">
        <v>26</v>
      </c>
      <c r="C5" s="10" t="s">
        <v>2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16" t="s">
        <v>4</v>
      </c>
      <c r="AH5" s="15"/>
      <c r="AI5" s="15"/>
      <c r="AJ5" s="15"/>
      <c r="AK5" s="15"/>
      <c r="AL5" s="14"/>
    </row>
    <row r="6" spans="1:38" ht="15.75" customHeight="1" x14ac:dyDescent="0.25">
      <c r="A6" s="19"/>
      <c r="B6" s="19"/>
      <c r="C6" s="19"/>
      <c r="D6" s="13" t="s">
        <v>5</v>
      </c>
      <c r="E6" s="15"/>
      <c r="F6" s="14"/>
      <c r="G6" s="13" t="s">
        <v>6</v>
      </c>
      <c r="H6" s="15"/>
      <c r="I6" s="14"/>
      <c r="J6" s="13" t="s">
        <v>7</v>
      </c>
      <c r="K6" s="15"/>
      <c r="L6" s="14"/>
      <c r="M6" s="13" t="s">
        <v>8</v>
      </c>
      <c r="N6" s="15"/>
      <c r="O6" s="14"/>
      <c r="P6" s="16" t="s">
        <v>9</v>
      </c>
      <c r="Q6" s="15"/>
      <c r="R6" s="14"/>
      <c r="S6" s="13" t="s">
        <v>10</v>
      </c>
      <c r="T6" s="15"/>
      <c r="U6" s="14"/>
      <c r="V6" s="13" t="s">
        <v>11</v>
      </c>
      <c r="W6" s="15"/>
      <c r="X6" s="14"/>
      <c r="Y6" s="13" t="s">
        <v>12</v>
      </c>
      <c r="Z6" s="15"/>
      <c r="AA6" s="14"/>
      <c r="AB6" s="12" t="s">
        <v>13</v>
      </c>
      <c r="AC6" s="10" t="s">
        <v>14</v>
      </c>
      <c r="AD6" s="12" t="s">
        <v>13</v>
      </c>
      <c r="AE6" s="10" t="s">
        <v>15</v>
      </c>
      <c r="AF6" s="12" t="s">
        <v>13</v>
      </c>
      <c r="AG6" s="10" t="s">
        <v>16</v>
      </c>
      <c r="AH6" s="10" t="s">
        <v>17</v>
      </c>
      <c r="AI6" s="10" t="s">
        <v>18</v>
      </c>
      <c r="AJ6" s="10" t="s">
        <v>19</v>
      </c>
      <c r="AK6" s="12" t="s">
        <v>20</v>
      </c>
      <c r="AL6" s="10" t="s">
        <v>21</v>
      </c>
    </row>
    <row r="7" spans="1:38" ht="15.75" customHeight="1" x14ac:dyDescent="0.25">
      <c r="A7" s="11"/>
      <c r="B7" s="11"/>
      <c r="C7" s="11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.75" customHeight="1" x14ac:dyDescent="0.25">
      <c r="A9" s="2">
        <v>1</v>
      </c>
      <c r="B9" s="7" t="s">
        <v>27</v>
      </c>
      <c r="C9" s="5">
        <v>1573</v>
      </c>
      <c r="D9" s="5">
        <v>93</v>
      </c>
      <c r="E9" s="5">
        <v>40</v>
      </c>
      <c r="F9" s="3">
        <f t="shared" ref="F9:F13" si="0">D9+E9</f>
        <v>133</v>
      </c>
      <c r="G9" s="5">
        <v>48</v>
      </c>
      <c r="H9" s="5">
        <v>3</v>
      </c>
      <c r="I9" s="3">
        <f t="shared" ref="I9:I13" si="1">G9+H9</f>
        <v>51</v>
      </c>
      <c r="J9" s="5">
        <v>2</v>
      </c>
      <c r="K9" s="5">
        <v>0</v>
      </c>
      <c r="L9" s="3">
        <f t="shared" ref="L9:L13" si="2">J9+K9</f>
        <v>2</v>
      </c>
      <c r="M9" s="5">
        <v>29</v>
      </c>
      <c r="N9" s="5">
        <v>121</v>
      </c>
      <c r="O9" s="3">
        <f t="shared" ref="O9:O13" si="3">M9+N9</f>
        <v>150</v>
      </c>
      <c r="P9" s="5">
        <v>52</v>
      </c>
      <c r="Q9" s="5">
        <v>5</v>
      </c>
      <c r="R9" s="3">
        <f t="shared" ref="R9:R13" si="4">P9+Q9</f>
        <v>57</v>
      </c>
      <c r="S9" s="5">
        <v>113</v>
      </c>
      <c r="T9" s="5">
        <v>229</v>
      </c>
      <c r="U9" s="3">
        <f t="shared" ref="U9:U13" si="5">S9+T9</f>
        <v>342</v>
      </c>
      <c r="V9" s="5">
        <v>84</v>
      </c>
      <c r="W9" s="5">
        <v>128</v>
      </c>
      <c r="X9" s="3">
        <f t="shared" ref="X9:X13" si="6">V9+W9</f>
        <v>212</v>
      </c>
      <c r="Y9" s="3">
        <f t="shared" ref="Y9:Z9" si="7">D9+G9+J9+M9+P9+S9+V9</f>
        <v>421</v>
      </c>
      <c r="Z9" s="3">
        <f t="shared" si="7"/>
        <v>526</v>
      </c>
      <c r="AA9" s="3">
        <f t="shared" ref="AA9:AA13" si="8">Y9+Z9</f>
        <v>947</v>
      </c>
      <c r="AB9" s="6">
        <f t="shared" ref="AB9:AB13" si="9">AA9/C9*100</f>
        <v>60.203432930705659</v>
      </c>
      <c r="AC9" s="3">
        <f t="shared" ref="AC9:AC13" si="10">F9+I9+L9+R9</f>
        <v>243</v>
      </c>
      <c r="AD9" s="6">
        <f t="shared" ref="AD9:AD13" si="11">AC9/AA9*100</f>
        <v>25.659978880675823</v>
      </c>
      <c r="AE9" s="3">
        <f t="shared" ref="AE9:AE13" si="12">L9+O9</f>
        <v>152</v>
      </c>
      <c r="AF9" s="6">
        <f t="shared" ref="AF9:AF13" si="13">AE9/AA9*100</f>
        <v>16.050686378035902</v>
      </c>
      <c r="AG9" s="5">
        <v>57</v>
      </c>
      <c r="AH9" s="5">
        <v>338</v>
      </c>
      <c r="AI9" s="5">
        <v>103</v>
      </c>
      <c r="AJ9" s="5">
        <v>128</v>
      </c>
      <c r="AK9" s="3">
        <f t="shared" ref="AK9:AK13" si="14">AG9+AH9+AI9+AJ9</f>
        <v>626</v>
      </c>
      <c r="AL9" s="3">
        <f t="shared" ref="AL9:AL13" si="15">AI9+AJ9</f>
        <v>231</v>
      </c>
    </row>
    <row r="10" spans="1:38" ht="15.75" customHeight="1" x14ac:dyDescent="0.25">
      <c r="A10" s="2">
        <v>2</v>
      </c>
      <c r="B10" s="7" t="s">
        <v>28</v>
      </c>
      <c r="C10" s="5">
        <v>3113</v>
      </c>
      <c r="D10" s="5">
        <v>189</v>
      </c>
      <c r="E10" s="5">
        <v>81</v>
      </c>
      <c r="F10" s="3">
        <f t="shared" si="0"/>
        <v>270</v>
      </c>
      <c r="G10" s="5">
        <v>95</v>
      </c>
      <c r="H10" s="5">
        <v>24</v>
      </c>
      <c r="I10" s="3">
        <f t="shared" si="1"/>
        <v>119</v>
      </c>
      <c r="J10" s="5">
        <v>6</v>
      </c>
      <c r="K10" s="5">
        <v>0</v>
      </c>
      <c r="L10" s="3">
        <f t="shared" si="2"/>
        <v>6</v>
      </c>
      <c r="M10" s="5">
        <v>120</v>
      </c>
      <c r="N10" s="5">
        <v>166</v>
      </c>
      <c r="O10" s="3">
        <f t="shared" si="3"/>
        <v>286</v>
      </c>
      <c r="P10" s="5">
        <v>145</v>
      </c>
      <c r="Q10" s="5">
        <v>10</v>
      </c>
      <c r="R10" s="3">
        <f t="shared" si="4"/>
        <v>155</v>
      </c>
      <c r="S10" s="5">
        <v>205</v>
      </c>
      <c r="T10" s="5">
        <v>541</v>
      </c>
      <c r="U10" s="3">
        <f t="shared" si="5"/>
        <v>746</v>
      </c>
      <c r="V10" s="5">
        <v>238</v>
      </c>
      <c r="W10" s="5">
        <v>154</v>
      </c>
      <c r="X10" s="3">
        <f t="shared" si="6"/>
        <v>392</v>
      </c>
      <c r="Y10" s="3">
        <f t="shared" ref="Y10:Z10" si="16">D10+G10+J10+M10+P10+S10+V10</f>
        <v>998</v>
      </c>
      <c r="Z10" s="3">
        <f t="shared" si="16"/>
        <v>976</v>
      </c>
      <c r="AA10" s="3">
        <f t="shared" si="8"/>
        <v>1974</v>
      </c>
      <c r="AB10" s="6">
        <f t="shared" si="9"/>
        <v>63.411500160616775</v>
      </c>
      <c r="AC10" s="3">
        <f t="shared" si="10"/>
        <v>550</v>
      </c>
      <c r="AD10" s="6">
        <f t="shared" si="11"/>
        <v>27.86220871327254</v>
      </c>
      <c r="AE10" s="3">
        <f t="shared" si="12"/>
        <v>292</v>
      </c>
      <c r="AF10" s="6">
        <f t="shared" si="13"/>
        <v>14.792299898682879</v>
      </c>
      <c r="AG10" s="5">
        <v>109</v>
      </c>
      <c r="AH10" s="5">
        <v>568</v>
      </c>
      <c r="AI10" s="5">
        <v>259</v>
      </c>
      <c r="AJ10" s="5">
        <v>203</v>
      </c>
      <c r="AK10" s="3">
        <f t="shared" si="14"/>
        <v>1139</v>
      </c>
      <c r="AL10" s="3">
        <f t="shared" si="15"/>
        <v>462</v>
      </c>
    </row>
    <row r="11" spans="1:38" ht="15.75" customHeight="1" x14ac:dyDescent="0.25">
      <c r="A11" s="2">
        <v>3</v>
      </c>
      <c r="B11" s="7" t="s">
        <v>25</v>
      </c>
      <c r="C11" s="5">
        <v>3150</v>
      </c>
      <c r="D11" s="5">
        <v>155</v>
      </c>
      <c r="E11" s="5">
        <v>116</v>
      </c>
      <c r="F11" s="3">
        <f t="shared" si="0"/>
        <v>271</v>
      </c>
      <c r="G11" s="5">
        <v>65</v>
      </c>
      <c r="H11" s="5">
        <v>52</v>
      </c>
      <c r="I11" s="3">
        <f t="shared" si="1"/>
        <v>117</v>
      </c>
      <c r="J11" s="5">
        <v>2</v>
      </c>
      <c r="K11" s="5">
        <v>2</v>
      </c>
      <c r="L11" s="3">
        <f t="shared" si="2"/>
        <v>4</v>
      </c>
      <c r="M11" s="5">
        <v>78</v>
      </c>
      <c r="N11" s="5">
        <v>155</v>
      </c>
      <c r="O11" s="3">
        <f t="shared" si="3"/>
        <v>233</v>
      </c>
      <c r="P11" s="5">
        <v>110</v>
      </c>
      <c r="Q11" s="5">
        <v>8</v>
      </c>
      <c r="R11" s="3">
        <f t="shared" si="4"/>
        <v>118</v>
      </c>
      <c r="S11" s="5">
        <v>207</v>
      </c>
      <c r="T11" s="5">
        <v>563</v>
      </c>
      <c r="U11" s="3">
        <f t="shared" si="5"/>
        <v>770</v>
      </c>
      <c r="V11" s="5">
        <v>233</v>
      </c>
      <c r="W11" s="5">
        <v>273</v>
      </c>
      <c r="X11" s="3">
        <f t="shared" si="6"/>
        <v>506</v>
      </c>
      <c r="Y11" s="3">
        <f t="shared" ref="Y11:Z11" si="17">D11+G11+J11+M11+P11+S11+V11</f>
        <v>850</v>
      </c>
      <c r="Z11" s="3">
        <f t="shared" si="17"/>
        <v>1169</v>
      </c>
      <c r="AA11" s="3">
        <f t="shared" si="8"/>
        <v>2019</v>
      </c>
      <c r="AB11" s="6">
        <f t="shared" si="9"/>
        <v>64.095238095238088</v>
      </c>
      <c r="AC11" s="3">
        <f t="shared" si="10"/>
        <v>510</v>
      </c>
      <c r="AD11" s="6">
        <f t="shared" si="11"/>
        <v>25.26002971768202</v>
      </c>
      <c r="AE11" s="3">
        <f t="shared" si="12"/>
        <v>237</v>
      </c>
      <c r="AF11" s="6">
        <f t="shared" si="13"/>
        <v>11.738484398216938</v>
      </c>
      <c r="AG11" s="5">
        <v>108</v>
      </c>
      <c r="AH11" s="5">
        <v>362</v>
      </c>
      <c r="AI11" s="5">
        <v>298</v>
      </c>
      <c r="AJ11" s="5">
        <v>363</v>
      </c>
      <c r="AK11" s="3">
        <f t="shared" si="14"/>
        <v>1131</v>
      </c>
      <c r="AL11" s="3">
        <f t="shared" si="15"/>
        <v>661</v>
      </c>
    </row>
    <row r="12" spans="1:38" ht="15.75" customHeight="1" x14ac:dyDescent="0.25">
      <c r="A12" s="2">
        <v>4</v>
      </c>
      <c r="B12" s="7" t="s">
        <v>29</v>
      </c>
      <c r="C12" s="5">
        <v>3259</v>
      </c>
      <c r="D12" s="5">
        <v>161</v>
      </c>
      <c r="E12" s="5">
        <v>137</v>
      </c>
      <c r="F12" s="3">
        <f t="shared" si="0"/>
        <v>298</v>
      </c>
      <c r="G12" s="5">
        <v>50</v>
      </c>
      <c r="H12" s="5">
        <v>70</v>
      </c>
      <c r="I12" s="3">
        <f t="shared" si="1"/>
        <v>120</v>
      </c>
      <c r="J12" s="5">
        <v>1</v>
      </c>
      <c r="K12" s="5">
        <v>3</v>
      </c>
      <c r="L12" s="3">
        <f t="shared" si="2"/>
        <v>4</v>
      </c>
      <c r="M12" s="5">
        <v>33</v>
      </c>
      <c r="N12" s="5">
        <v>104</v>
      </c>
      <c r="O12" s="3">
        <f t="shared" si="3"/>
        <v>137</v>
      </c>
      <c r="P12" s="5">
        <v>210</v>
      </c>
      <c r="Q12" s="5">
        <v>50</v>
      </c>
      <c r="R12" s="3">
        <f t="shared" si="4"/>
        <v>260</v>
      </c>
      <c r="S12" s="5">
        <v>225</v>
      </c>
      <c r="T12" s="5">
        <v>352</v>
      </c>
      <c r="U12" s="3">
        <f t="shared" si="5"/>
        <v>577</v>
      </c>
      <c r="V12" s="5">
        <v>314</v>
      </c>
      <c r="W12" s="5">
        <v>315</v>
      </c>
      <c r="X12" s="3">
        <f t="shared" si="6"/>
        <v>629</v>
      </c>
      <c r="Y12" s="3">
        <f t="shared" ref="Y12:Z12" si="18">D12+G12+J12+M12+P12+S12+V12</f>
        <v>994</v>
      </c>
      <c r="Z12" s="3">
        <f t="shared" si="18"/>
        <v>1031</v>
      </c>
      <c r="AA12" s="3">
        <f t="shared" si="8"/>
        <v>2025</v>
      </c>
      <c r="AB12" s="6">
        <f t="shared" si="9"/>
        <v>62.135624424670141</v>
      </c>
      <c r="AC12" s="3">
        <f t="shared" si="10"/>
        <v>682</v>
      </c>
      <c r="AD12" s="6">
        <f t="shared" si="11"/>
        <v>33.679012345679013</v>
      </c>
      <c r="AE12" s="3">
        <f t="shared" si="12"/>
        <v>141</v>
      </c>
      <c r="AF12" s="6">
        <f t="shared" si="13"/>
        <v>6.9629629629629628</v>
      </c>
      <c r="AG12" s="5">
        <v>103</v>
      </c>
      <c r="AH12" s="5">
        <v>410</v>
      </c>
      <c r="AI12" s="5">
        <v>331</v>
      </c>
      <c r="AJ12" s="5">
        <v>390</v>
      </c>
      <c r="AK12" s="3">
        <f t="shared" si="14"/>
        <v>1234</v>
      </c>
      <c r="AL12" s="3">
        <f t="shared" si="15"/>
        <v>721</v>
      </c>
    </row>
    <row r="13" spans="1:38" ht="15.75" customHeight="1" x14ac:dyDescent="0.25">
      <c r="A13" s="2">
        <v>5</v>
      </c>
      <c r="B13" s="7" t="s">
        <v>30</v>
      </c>
      <c r="C13" s="5">
        <v>1720</v>
      </c>
      <c r="D13" s="5">
        <v>212</v>
      </c>
      <c r="E13" s="5">
        <v>76</v>
      </c>
      <c r="F13" s="3">
        <f t="shared" si="0"/>
        <v>288</v>
      </c>
      <c r="G13" s="5">
        <v>38</v>
      </c>
      <c r="H13" s="5">
        <v>41</v>
      </c>
      <c r="I13" s="3">
        <f t="shared" si="1"/>
        <v>79</v>
      </c>
      <c r="J13" s="5">
        <v>1</v>
      </c>
      <c r="K13" s="5">
        <v>0</v>
      </c>
      <c r="L13" s="3">
        <f t="shared" si="2"/>
        <v>1</v>
      </c>
      <c r="M13" s="5">
        <v>39</v>
      </c>
      <c r="N13" s="5">
        <v>42</v>
      </c>
      <c r="O13" s="3">
        <f t="shared" si="3"/>
        <v>81</v>
      </c>
      <c r="P13" s="5">
        <v>89</v>
      </c>
      <c r="Q13" s="5">
        <v>23</v>
      </c>
      <c r="R13" s="3">
        <f t="shared" si="4"/>
        <v>112</v>
      </c>
      <c r="S13" s="5">
        <v>53</v>
      </c>
      <c r="T13" s="5">
        <v>142</v>
      </c>
      <c r="U13" s="3">
        <f t="shared" si="5"/>
        <v>195</v>
      </c>
      <c r="V13" s="5">
        <v>90</v>
      </c>
      <c r="W13" s="5">
        <v>142</v>
      </c>
      <c r="X13" s="3">
        <f t="shared" si="6"/>
        <v>232</v>
      </c>
      <c r="Y13" s="3">
        <f t="shared" ref="Y13:Z13" si="19">D13+G13+J13+M13+P13+S13+V13</f>
        <v>522</v>
      </c>
      <c r="Z13" s="3">
        <f t="shared" si="19"/>
        <v>466</v>
      </c>
      <c r="AA13" s="3">
        <f t="shared" si="8"/>
        <v>988</v>
      </c>
      <c r="AB13" s="6">
        <f t="shared" si="9"/>
        <v>57.441860465116278</v>
      </c>
      <c r="AC13" s="3">
        <f t="shared" si="10"/>
        <v>480</v>
      </c>
      <c r="AD13" s="6">
        <f t="shared" si="11"/>
        <v>48.582995951417004</v>
      </c>
      <c r="AE13" s="3">
        <f t="shared" si="12"/>
        <v>82</v>
      </c>
      <c r="AF13" s="6">
        <f t="shared" si="13"/>
        <v>8.2995951417004061</v>
      </c>
      <c r="AG13" s="5">
        <v>39</v>
      </c>
      <c r="AH13" s="5">
        <v>380</v>
      </c>
      <c r="AI13" s="5">
        <v>195</v>
      </c>
      <c r="AJ13" s="5">
        <v>123</v>
      </c>
      <c r="AK13" s="3">
        <f t="shared" si="14"/>
        <v>737</v>
      </c>
      <c r="AL13" s="3">
        <f t="shared" si="15"/>
        <v>318</v>
      </c>
    </row>
    <row r="14" spans="1:38" ht="15.75" customHeight="1" x14ac:dyDescent="0.25">
      <c r="A14" s="13" t="s">
        <v>20</v>
      </c>
      <c r="B14" s="14"/>
      <c r="C14" s="3">
        <f t="shared" ref="C14:AL14" si="20">SUM(C9:C13)</f>
        <v>12815</v>
      </c>
      <c r="D14" s="3">
        <f t="shared" si="20"/>
        <v>810</v>
      </c>
      <c r="E14" s="3">
        <f t="shared" si="20"/>
        <v>450</v>
      </c>
      <c r="F14" s="3">
        <f t="shared" si="20"/>
        <v>1260</v>
      </c>
      <c r="G14" s="3">
        <f t="shared" si="20"/>
        <v>296</v>
      </c>
      <c r="H14" s="3">
        <f t="shared" si="20"/>
        <v>190</v>
      </c>
      <c r="I14" s="3">
        <f t="shared" si="20"/>
        <v>486</v>
      </c>
      <c r="J14" s="3">
        <f t="shared" si="20"/>
        <v>12</v>
      </c>
      <c r="K14" s="3">
        <f t="shared" si="20"/>
        <v>5</v>
      </c>
      <c r="L14" s="3">
        <f t="shared" si="20"/>
        <v>17</v>
      </c>
      <c r="M14" s="3">
        <f t="shared" si="20"/>
        <v>299</v>
      </c>
      <c r="N14" s="3">
        <f t="shared" si="20"/>
        <v>588</v>
      </c>
      <c r="O14" s="3">
        <f t="shared" si="20"/>
        <v>887</v>
      </c>
      <c r="P14" s="3">
        <f t="shared" si="20"/>
        <v>606</v>
      </c>
      <c r="Q14" s="3">
        <f t="shared" si="20"/>
        <v>96</v>
      </c>
      <c r="R14" s="3">
        <f t="shared" si="20"/>
        <v>702</v>
      </c>
      <c r="S14" s="3">
        <f t="shared" si="20"/>
        <v>803</v>
      </c>
      <c r="T14" s="3">
        <f t="shared" si="20"/>
        <v>1827</v>
      </c>
      <c r="U14" s="3">
        <f t="shared" si="20"/>
        <v>2630</v>
      </c>
      <c r="V14" s="3">
        <f t="shared" si="20"/>
        <v>959</v>
      </c>
      <c r="W14" s="3">
        <f t="shared" si="20"/>
        <v>1012</v>
      </c>
      <c r="X14" s="3">
        <f t="shared" si="20"/>
        <v>1971</v>
      </c>
      <c r="Y14" s="3">
        <f t="shared" si="20"/>
        <v>3785</v>
      </c>
      <c r="Z14" s="3">
        <f t="shared" si="20"/>
        <v>4168</v>
      </c>
      <c r="AA14" s="3">
        <f t="shared" si="20"/>
        <v>7953</v>
      </c>
      <c r="AB14" s="3">
        <f t="shared" si="20"/>
        <v>307.28765607634693</v>
      </c>
      <c r="AC14" s="3">
        <f t="shared" si="20"/>
        <v>2465</v>
      </c>
      <c r="AD14" s="3">
        <f t="shared" si="20"/>
        <v>161.04422560872638</v>
      </c>
      <c r="AE14" s="3">
        <f t="shared" si="20"/>
        <v>904</v>
      </c>
      <c r="AF14" s="3">
        <f t="shared" si="20"/>
        <v>57.844028779599093</v>
      </c>
      <c r="AG14" s="3">
        <f t="shared" si="20"/>
        <v>416</v>
      </c>
      <c r="AH14" s="3">
        <f t="shared" si="20"/>
        <v>2058</v>
      </c>
      <c r="AI14" s="3">
        <f t="shared" si="20"/>
        <v>1186</v>
      </c>
      <c r="AJ14" s="3">
        <f t="shared" si="20"/>
        <v>1207</v>
      </c>
      <c r="AK14" s="3">
        <f t="shared" si="20"/>
        <v>4867</v>
      </c>
      <c r="AL14" s="3">
        <f t="shared" si="20"/>
        <v>2393</v>
      </c>
    </row>
    <row r="15" spans="1:38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5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5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5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ht="1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1:3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1:38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1:3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1:3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1:38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1:3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1:3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1:3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1:3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1:38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1:3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1:3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1:3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1:3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1:38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1:38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1:38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1:3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1:3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1:3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1:38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1:38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1:3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1:3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1:3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1:3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1:38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1:3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1:3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1:3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1:3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1:3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1:38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1:3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1:3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1:3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1:3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1:3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1:38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1:38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1:3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1:3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1:3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1:3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1:38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1:38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1:3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1:3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1:3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1:3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1:38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1:38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1:3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1:3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1:3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1:3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1:3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1:38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1:38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1:3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1:3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1:3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1:3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1:3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1:38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1:38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1:3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1:3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1:3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1:3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1:3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1:38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1:38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1:3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1:3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1:3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1:3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1:3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1:38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1:38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1:3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1:3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1:3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1:3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1:3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1:3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1:3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1:3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1:3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1:3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1:38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1:38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1:3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1:3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1:3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1:3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1:3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1:38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1:38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1:3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1:3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1:3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1:3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1:3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1:38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1:38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1:3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1:3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1:3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1:3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1:3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1:38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1:38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1:3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1:3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1:3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1:3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1:3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1:38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1:38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1:3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1:3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1:3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1:3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1:3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1:38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1:38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1:3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1:3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1:3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1:3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1:3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1:38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1:38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1:3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1:3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1:3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1:3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1:3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1:38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1:38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1:3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1:3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1:3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1:3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1:3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1:38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1:38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1:3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1:3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1:3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1:3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1:3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1:38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1:38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1:3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1:3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1:3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1:3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1:3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1:38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1:38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1:3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1:3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1:3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1:38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1:38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1:38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1:38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1:38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1:38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1:38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1:38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1:38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1:38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1:38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1:38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1:38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1:38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1:38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1:38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1:38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1:38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1:38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1:38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1:38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1:38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1:38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1:38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1:38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1:38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1:38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1:38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1:38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1:38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1:38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1:38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1:38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1:38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1:38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1:38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1:38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1:38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1:38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1:38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1:38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1:38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1:38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1:38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1:38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1:38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1:38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1:38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1:38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1:38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1:38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1:38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1:38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1:38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1:38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1:38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1:38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1:38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1:38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1:38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1:38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1:38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1:38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1:38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1:38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1:38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1:38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1:38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1:38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1:38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1:38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1:38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1:38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1:38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1:38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1:38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1:38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1:38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1:38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1:38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1:38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1:38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1:38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1:38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1:38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1:38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1:38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1:38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1:38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1:38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1:38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1:38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1:38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1:38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1:38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1:38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1:38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1:38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1:38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1:38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1:38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1:38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1:38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1:38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1:38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1:38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1:38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1:38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1:38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1:38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1:38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1:38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1:38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1:38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1:38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1:38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1:38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1:38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1:38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1:38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1:38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1:38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1:38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1:38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1:38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1:38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1:38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1:38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1:38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1:38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1:38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1:38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1:38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1:38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1:38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1:38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1:38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1:38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1:38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1:38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1:38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1:38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1:38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1:38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1:38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1:38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1:38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1:38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1:38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1:38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  <row r="501" spans="1:38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</row>
    <row r="502" spans="1:38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</row>
    <row r="503" spans="1:38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</row>
    <row r="504" spans="1:38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</row>
    <row r="505" spans="1:38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</row>
    <row r="506" spans="1:38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</row>
    <row r="507" spans="1:38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</row>
    <row r="508" spans="1:38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</row>
    <row r="509" spans="1:38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</row>
    <row r="510" spans="1:38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</row>
    <row r="511" spans="1:38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</row>
    <row r="512" spans="1:38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</row>
    <row r="513" spans="1:38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</row>
    <row r="514" spans="1:38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</row>
    <row r="515" spans="1:38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</row>
    <row r="516" spans="1:38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</row>
    <row r="517" spans="1:38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</row>
    <row r="518" spans="1:38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</row>
    <row r="519" spans="1:38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</row>
    <row r="520" spans="1:38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</row>
    <row r="521" spans="1:38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</row>
    <row r="522" spans="1:38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</row>
    <row r="523" spans="1:38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</row>
    <row r="524" spans="1:38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</row>
    <row r="525" spans="1:38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</row>
    <row r="526" spans="1:38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</row>
    <row r="527" spans="1:38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</row>
    <row r="528" spans="1:38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</row>
    <row r="529" spans="1:38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</row>
    <row r="530" spans="1:38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</row>
    <row r="531" spans="1:38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</row>
    <row r="532" spans="1:38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</row>
    <row r="533" spans="1:38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</row>
    <row r="534" spans="1:38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</row>
    <row r="535" spans="1:38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</row>
    <row r="536" spans="1:38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</row>
    <row r="537" spans="1:38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</row>
    <row r="538" spans="1:38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</row>
    <row r="539" spans="1:38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</row>
    <row r="540" spans="1:38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</row>
    <row r="541" spans="1:38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</row>
    <row r="542" spans="1:38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</row>
    <row r="543" spans="1:38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</row>
    <row r="544" spans="1:38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</row>
    <row r="545" spans="1:38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</row>
    <row r="546" spans="1:38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</row>
    <row r="547" spans="1:38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</row>
    <row r="548" spans="1:38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</row>
    <row r="549" spans="1:38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</row>
    <row r="550" spans="1:38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</row>
    <row r="551" spans="1:38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</row>
    <row r="552" spans="1:38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</row>
    <row r="553" spans="1:38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</row>
    <row r="554" spans="1:38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</row>
    <row r="555" spans="1:38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</row>
    <row r="556" spans="1:38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</row>
    <row r="557" spans="1:38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</row>
    <row r="558" spans="1:38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</row>
    <row r="559" spans="1:38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</row>
    <row r="560" spans="1:38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</row>
    <row r="561" spans="1:38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</row>
    <row r="562" spans="1:38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</row>
    <row r="563" spans="1:38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</row>
    <row r="564" spans="1:38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</row>
    <row r="565" spans="1:38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</row>
    <row r="566" spans="1:38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</row>
    <row r="567" spans="1:38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</row>
    <row r="568" spans="1:38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</row>
    <row r="569" spans="1:38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</row>
    <row r="570" spans="1:38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</row>
    <row r="571" spans="1:38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</row>
    <row r="572" spans="1:38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</row>
    <row r="573" spans="1:38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</row>
    <row r="574" spans="1:38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</row>
    <row r="575" spans="1:38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</row>
    <row r="576" spans="1:38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</row>
    <row r="577" spans="1:38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</row>
    <row r="578" spans="1:38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</row>
    <row r="579" spans="1:38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</row>
    <row r="580" spans="1:38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</row>
    <row r="581" spans="1:38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</row>
    <row r="584" spans="1:38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</row>
    <row r="585" spans="1:38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</row>
    <row r="586" spans="1:38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</row>
    <row r="587" spans="1:38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</row>
    <row r="588" spans="1:38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</row>
    <row r="589" spans="1:38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</row>
    <row r="590" spans="1:38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</row>
    <row r="591" spans="1:38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</row>
    <row r="592" spans="1:38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</row>
    <row r="593" spans="1:38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</row>
    <row r="594" spans="1:38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</row>
    <row r="595" spans="1:38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</row>
    <row r="596" spans="1:38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</row>
    <row r="597" spans="1:38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</row>
    <row r="598" spans="1:38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</row>
    <row r="599" spans="1:38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</row>
    <row r="600" spans="1:38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</row>
    <row r="601" spans="1:38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</row>
    <row r="602" spans="1:38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</row>
    <row r="603" spans="1:38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</row>
    <row r="604" spans="1:38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</row>
    <row r="605" spans="1:38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</row>
    <row r="606" spans="1:38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</row>
    <row r="607" spans="1:38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</row>
    <row r="608" spans="1:38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</row>
    <row r="609" spans="1:38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</row>
    <row r="610" spans="1:38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</row>
    <row r="611" spans="1:38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</row>
    <row r="612" spans="1:38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</row>
    <row r="613" spans="1:38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</row>
    <row r="614" spans="1:38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</row>
    <row r="615" spans="1:38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</row>
    <row r="616" spans="1:38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</row>
    <row r="617" spans="1:38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</row>
    <row r="618" spans="1:38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</row>
    <row r="619" spans="1:38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</row>
    <row r="620" spans="1:38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</row>
    <row r="621" spans="1:38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</row>
    <row r="622" spans="1:38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</row>
    <row r="623" spans="1:38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</row>
    <row r="624" spans="1:38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</row>
    <row r="625" spans="1:38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</row>
    <row r="626" spans="1:38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</row>
    <row r="627" spans="1:38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</row>
    <row r="628" spans="1:38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</row>
    <row r="629" spans="1:38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</row>
    <row r="630" spans="1:38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</row>
    <row r="631" spans="1:38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</row>
    <row r="632" spans="1:38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</row>
    <row r="633" spans="1:38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</row>
    <row r="634" spans="1:38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</row>
    <row r="635" spans="1:38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</row>
    <row r="636" spans="1:38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</row>
    <row r="637" spans="1:38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</row>
    <row r="638" spans="1:38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</row>
    <row r="639" spans="1:38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</row>
    <row r="640" spans="1:38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</row>
    <row r="641" spans="1:38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</row>
    <row r="642" spans="1:38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</row>
    <row r="643" spans="1:38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</row>
    <row r="644" spans="1:38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</row>
    <row r="645" spans="1:38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</row>
    <row r="646" spans="1:38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</row>
    <row r="647" spans="1:38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</row>
    <row r="648" spans="1:38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</row>
    <row r="649" spans="1:38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</row>
    <row r="650" spans="1:38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</row>
    <row r="651" spans="1:38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</row>
    <row r="652" spans="1:38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</row>
    <row r="653" spans="1:38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</row>
    <row r="654" spans="1:38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</row>
    <row r="655" spans="1:38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</row>
    <row r="656" spans="1:38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</row>
    <row r="657" spans="1:38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</row>
    <row r="658" spans="1:38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</row>
    <row r="659" spans="1:38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</row>
    <row r="660" spans="1:38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</row>
    <row r="661" spans="1:38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</row>
    <row r="662" spans="1:38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</row>
    <row r="663" spans="1:38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</row>
    <row r="664" spans="1:38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</row>
    <row r="665" spans="1:38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</row>
    <row r="666" spans="1:38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</row>
    <row r="667" spans="1:38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</row>
    <row r="668" spans="1:38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</row>
    <row r="669" spans="1:38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</row>
    <row r="670" spans="1:38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</row>
    <row r="671" spans="1:38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</row>
    <row r="672" spans="1:38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</row>
    <row r="673" spans="1:38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</row>
    <row r="674" spans="1:38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</row>
    <row r="675" spans="1:38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</row>
    <row r="676" spans="1:38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</row>
    <row r="677" spans="1:38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</row>
    <row r="678" spans="1:38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</row>
    <row r="679" spans="1:38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</row>
    <row r="680" spans="1:38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</row>
    <row r="681" spans="1:38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</row>
    <row r="682" spans="1:38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</row>
    <row r="683" spans="1:38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</row>
    <row r="684" spans="1:38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</row>
    <row r="685" spans="1:38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</row>
    <row r="686" spans="1:38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</row>
    <row r="687" spans="1:38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</row>
    <row r="688" spans="1:38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</row>
    <row r="689" spans="1:38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</row>
    <row r="690" spans="1:38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</row>
    <row r="691" spans="1:38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</row>
    <row r="692" spans="1:38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</row>
    <row r="693" spans="1:38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</row>
    <row r="694" spans="1:38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</row>
    <row r="695" spans="1:38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</row>
    <row r="696" spans="1:38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</row>
    <row r="697" spans="1:38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</row>
    <row r="698" spans="1:38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</row>
    <row r="699" spans="1:38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</row>
    <row r="700" spans="1:38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</row>
    <row r="701" spans="1:38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</row>
    <row r="702" spans="1:38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</row>
    <row r="703" spans="1:38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</row>
    <row r="704" spans="1:38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</row>
    <row r="705" spans="1:38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</row>
    <row r="706" spans="1:38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</row>
    <row r="707" spans="1:38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</row>
    <row r="708" spans="1:38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</row>
    <row r="709" spans="1:38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</row>
    <row r="710" spans="1:38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</row>
    <row r="711" spans="1:38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</row>
    <row r="712" spans="1:38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</row>
    <row r="713" spans="1:38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</row>
    <row r="714" spans="1:38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</row>
    <row r="715" spans="1:38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</row>
    <row r="716" spans="1:38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</row>
    <row r="717" spans="1:38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</row>
    <row r="718" spans="1:38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</row>
    <row r="719" spans="1:38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</row>
    <row r="720" spans="1:38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</row>
    <row r="721" spans="1:38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</row>
    <row r="722" spans="1:38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</row>
    <row r="723" spans="1:38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</row>
    <row r="724" spans="1:38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</row>
    <row r="725" spans="1:38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</row>
    <row r="726" spans="1:38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</row>
    <row r="727" spans="1:38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</row>
    <row r="728" spans="1:38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</row>
    <row r="729" spans="1:38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</row>
    <row r="730" spans="1:38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</row>
    <row r="731" spans="1:38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</row>
    <row r="732" spans="1:38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</row>
    <row r="733" spans="1:38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</row>
    <row r="734" spans="1:38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</row>
    <row r="735" spans="1:38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</row>
    <row r="736" spans="1:38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</row>
    <row r="737" spans="1:38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</row>
    <row r="738" spans="1:38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</row>
    <row r="739" spans="1:38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</row>
    <row r="740" spans="1:38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</row>
    <row r="741" spans="1:38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</row>
    <row r="742" spans="1:38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</row>
    <row r="743" spans="1:38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</row>
    <row r="744" spans="1:38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</row>
    <row r="745" spans="1:38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</row>
    <row r="746" spans="1:38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</row>
    <row r="747" spans="1:38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</row>
    <row r="748" spans="1:38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</row>
    <row r="749" spans="1:38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</row>
    <row r="750" spans="1:38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</row>
    <row r="751" spans="1:38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</row>
    <row r="752" spans="1:38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</row>
    <row r="753" spans="1:38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</row>
    <row r="754" spans="1:38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</row>
    <row r="755" spans="1:38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</row>
    <row r="756" spans="1:38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</row>
    <row r="757" spans="1:38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</row>
    <row r="758" spans="1:38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</row>
    <row r="759" spans="1:38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</row>
    <row r="760" spans="1:38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</row>
    <row r="761" spans="1:38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</row>
    <row r="762" spans="1:38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</row>
    <row r="763" spans="1:38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</row>
    <row r="764" spans="1:38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</row>
    <row r="765" spans="1:38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</row>
    <row r="766" spans="1:38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</row>
    <row r="767" spans="1:38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</row>
    <row r="768" spans="1:38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</row>
    <row r="769" spans="1:38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</row>
    <row r="770" spans="1:38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</row>
    <row r="771" spans="1:38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</row>
    <row r="772" spans="1:38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</row>
    <row r="773" spans="1:38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</row>
    <row r="774" spans="1:38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</row>
    <row r="775" spans="1:38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</row>
    <row r="776" spans="1:38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</row>
    <row r="777" spans="1:38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</row>
    <row r="778" spans="1:38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</row>
    <row r="779" spans="1:38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</row>
    <row r="780" spans="1:38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</row>
    <row r="781" spans="1:38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</row>
    <row r="782" spans="1:38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</row>
    <row r="783" spans="1:38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</row>
    <row r="784" spans="1:38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</row>
    <row r="785" spans="1:38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</row>
    <row r="786" spans="1:38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</row>
    <row r="787" spans="1:38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</row>
    <row r="788" spans="1:38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</row>
    <row r="789" spans="1:38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</row>
    <row r="790" spans="1:38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</row>
    <row r="791" spans="1:38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</row>
    <row r="792" spans="1:38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</row>
    <row r="793" spans="1:38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</row>
    <row r="794" spans="1:38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</row>
    <row r="795" spans="1:38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</row>
    <row r="796" spans="1:38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</row>
    <row r="797" spans="1:38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</row>
    <row r="798" spans="1:38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</row>
    <row r="799" spans="1:38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</row>
    <row r="800" spans="1:38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</row>
    <row r="801" spans="1:38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</row>
    <row r="802" spans="1:38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</row>
    <row r="803" spans="1:38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</row>
    <row r="804" spans="1:38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</row>
    <row r="805" spans="1:38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</row>
    <row r="806" spans="1:38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</row>
    <row r="807" spans="1:38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</row>
    <row r="808" spans="1:38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</row>
    <row r="809" spans="1:38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</row>
    <row r="810" spans="1:38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</row>
    <row r="811" spans="1:38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</row>
    <row r="812" spans="1:38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</row>
    <row r="813" spans="1:38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</row>
    <row r="814" spans="1:38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</row>
    <row r="815" spans="1:38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</row>
    <row r="816" spans="1:38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</row>
    <row r="817" spans="1:38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</row>
    <row r="818" spans="1:38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</row>
    <row r="819" spans="1:38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</row>
    <row r="820" spans="1:38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</row>
    <row r="821" spans="1:38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</row>
    <row r="822" spans="1:38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</row>
    <row r="823" spans="1:38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</row>
    <row r="824" spans="1:38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</row>
    <row r="825" spans="1:38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</row>
    <row r="826" spans="1:38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</row>
    <row r="827" spans="1:38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</row>
    <row r="828" spans="1:38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</row>
    <row r="829" spans="1:38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</row>
    <row r="830" spans="1:38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</row>
    <row r="831" spans="1:38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</row>
    <row r="832" spans="1:38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</row>
    <row r="833" spans="1:38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</row>
    <row r="834" spans="1:38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</row>
    <row r="835" spans="1:38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</row>
    <row r="836" spans="1:38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</row>
    <row r="837" spans="1:38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</row>
    <row r="838" spans="1:38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</row>
    <row r="839" spans="1:38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</row>
    <row r="840" spans="1:38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</row>
    <row r="841" spans="1:38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</row>
    <row r="842" spans="1:38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</row>
    <row r="843" spans="1:38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</row>
    <row r="844" spans="1:38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</row>
    <row r="845" spans="1:38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</row>
    <row r="846" spans="1:38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</row>
    <row r="847" spans="1:38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</row>
    <row r="848" spans="1:38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</row>
    <row r="849" spans="1:38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</row>
    <row r="850" spans="1:38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</row>
    <row r="851" spans="1:38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</row>
    <row r="852" spans="1:38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</row>
    <row r="853" spans="1:38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</row>
    <row r="854" spans="1:38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</row>
    <row r="855" spans="1:38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</row>
    <row r="856" spans="1:38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</row>
    <row r="857" spans="1:38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</row>
    <row r="858" spans="1:38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</row>
    <row r="859" spans="1:38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</row>
    <row r="860" spans="1:38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</row>
    <row r="861" spans="1:38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</row>
    <row r="862" spans="1:38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</row>
    <row r="863" spans="1:38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</row>
    <row r="864" spans="1:38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</row>
    <row r="865" spans="1:38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</row>
    <row r="866" spans="1:38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</row>
    <row r="867" spans="1:38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</row>
    <row r="868" spans="1:38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</row>
    <row r="869" spans="1:38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</row>
    <row r="870" spans="1:38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</row>
    <row r="871" spans="1:38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</row>
    <row r="872" spans="1:38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</row>
    <row r="873" spans="1:38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</row>
    <row r="874" spans="1:38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</row>
    <row r="875" spans="1:38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</row>
    <row r="876" spans="1:38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</row>
    <row r="877" spans="1:38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</row>
    <row r="878" spans="1:38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</row>
    <row r="879" spans="1:38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</row>
    <row r="880" spans="1:38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</row>
    <row r="881" spans="1:38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</row>
    <row r="882" spans="1:38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</row>
    <row r="883" spans="1:38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</row>
    <row r="884" spans="1:38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</row>
    <row r="885" spans="1:38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</row>
    <row r="886" spans="1:38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</row>
    <row r="887" spans="1:38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</row>
    <row r="888" spans="1:38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</row>
    <row r="889" spans="1:38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</row>
    <row r="890" spans="1:38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</row>
    <row r="891" spans="1:38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</row>
    <row r="892" spans="1:38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</row>
    <row r="893" spans="1:38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</row>
    <row r="894" spans="1:38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</row>
    <row r="895" spans="1:38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</row>
    <row r="896" spans="1:38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</row>
    <row r="897" spans="1:38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</row>
    <row r="898" spans="1:38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</row>
    <row r="899" spans="1:38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</row>
    <row r="900" spans="1:38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</row>
    <row r="901" spans="1:38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</row>
    <row r="902" spans="1:38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</row>
    <row r="903" spans="1:38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</row>
    <row r="904" spans="1:38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</row>
    <row r="905" spans="1:38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</row>
    <row r="906" spans="1:38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</row>
    <row r="907" spans="1:38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</row>
    <row r="908" spans="1:38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</row>
    <row r="909" spans="1:38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</row>
    <row r="910" spans="1:38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</row>
    <row r="911" spans="1:38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</row>
    <row r="912" spans="1:38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</row>
    <row r="913" spans="1:38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</row>
    <row r="914" spans="1:38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</row>
    <row r="915" spans="1:38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</row>
    <row r="916" spans="1:38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</row>
    <row r="917" spans="1:38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</row>
    <row r="918" spans="1:38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</row>
    <row r="919" spans="1:38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</row>
    <row r="920" spans="1:38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</row>
    <row r="921" spans="1:38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</row>
    <row r="922" spans="1:38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</row>
    <row r="923" spans="1:38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</row>
    <row r="924" spans="1:38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</row>
    <row r="925" spans="1:38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</row>
    <row r="926" spans="1:38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</row>
    <row r="927" spans="1:38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</row>
    <row r="928" spans="1:38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</row>
    <row r="929" spans="1:38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</row>
    <row r="930" spans="1:38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</row>
    <row r="931" spans="1:38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</row>
    <row r="932" spans="1:38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</row>
    <row r="933" spans="1:38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</row>
    <row r="934" spans="1:38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</row>
    <row r="935" spans="1:38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</row>
    <row r="936" spans="1:38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</row>
    <row r="937" spans="1:38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</row>
    <row r="938" spans="1:38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</row>
    <row r="939" spans="1:38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</row>
    <row r="940" spans="1:38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</row>
    <row r="941" spans="1:38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</row>
    <row r="942" spans="1:38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</row>
    <row r="943" spans="1:38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</row>
    <row r="944" spans="1:38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</row>
    <row r="945" spans="1:38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</row>
    <row r="946" spans="1:38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</row>
    <row r="947" spans="1:38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</row>
    <row r="948" spans="1:38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</row>
    <row r="949" spans="1:38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</row>
    <row r="950" spans="1:38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</row>
    <row r="951" spans="1:38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</row>
    <row r="952" spans="1:38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</row>
    <row r="953" spans="1:38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</row>
    <row r="954" spans="1:38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</row>
    <row r="955" spans="1:38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</row>
    <row r="956" spans="1:38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</row>
    <row r="957" spans="1:38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</row>
    <row r="958" spans="1:38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</row>
    <row r="959" spans="1:38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</row>
    <row r="960" spans="1:38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</row>
    <row r="961" spans="1:38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</row>
    <row r="962" spans="1:38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</row>
    <row r="963" spans="1:38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</row>
    <row r="964" spans="1:38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</row>
    <row r="965" spans="1:38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</row>
    <row r="966" spans="1:38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</row>
    <row r="967" spans="1:38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</row>
    <row r="968" spans="1:38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</row>
    <row r="969" spans="1:38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</row>
    <row r="970" spans="1:38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</row>
    <row r="971" spans="1:38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</row>
    <row r="972" spans="1:38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</row>
    <row r="973" spans="1:38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</row>
    <row r="974" spans="1:38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</row>
    <row r="975" spans="1:38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</row>
    <row r="976" spans="1:38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</row>
    <row r="977" spans="1:38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</row>
    <row r="978" spans="1:38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</row>
    <row r="979" spans="1:38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</row>
    <row r="980" spans="1:38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</row>
    <row r="981" spans="1:38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</row>
    <row r="982" spans="1:38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</row>
    <row r="983" spans="1:38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</row>
    <row r="984" spans="1:38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</row>
    <row r="985" spans="1:38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</row>
    <row r="986" spans="1:38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</row>
    <row r="987" spans="1:38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</row>
    <row r="988" spans="1:38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</row>
    <row r="989" spans="1:38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</row>
    <row r="990" spans="1:38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</row>
    <row r="991" spans="1:38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</row>
    <row r="992" spans="1:38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</row>
    <row r="993" spans="1:38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</row>
    <row r="994" spans="1:38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</row>
    <row r="995" spans="1:38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</row>
    <row r="996" spans="1:38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</row>
    <row r="997" spans="1:38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</row>
    <row r="998" spans="1:38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</row>
    <row r="999" spans="1:38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</row>
    <row r="1000" spans="1:38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</row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14:B14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21.CISEL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2023-10-01T13:47:35Z</dcterms:modified>
</cp:coreProperties>
</file>