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70" yWindow="195" windowWidth="9135" windowHeight="1087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20" i="1"/>
  <c r="H21" i="1"/>
  <c r="E21" i="1" s="1"/>
  <c r="H22" i="1"/>
  <c r="G22" i="1" s="1"/>
  <c r="H12" i="1"/>
  <c r="G12" i="1" s="1"/>
  <c r="H13" i="1"/>
  <c r="G13" i="1" s="1"/>
  <c r="H14" i="1"/>
  <c r="G14" i="1" s="1"/>
  <c r="H15" i="1"/>
  <c r="G15" i="1" s="1"/>
  <c r="H17" i="1"/>
  <c r="H18" i="1"/>
  <c r="F23" i="1"/>
  <c r="D23" i="1"/>
  <c r="H7" i="1"/>
  <c r="G7" i="1" s="1"/>
  <c r="H8" i="1"/>
  <c r="G8" i="1" s="1"/>
  <c r="H9" i="1"/>
  <c r="H10" i="1"/>
  <c r="G10" i="1" s="1"/>
  <c r="H11" i="1"/>
  <c r="G11" i="1" s="1"/>
  <c r="H16" i="1"/>
  <c r="G16" i="1" s="1"/>
  <c r="H6" i="1"/>
  <c r="G6" i="1" s="1"/>
  <c r="G21" i="1" l="1"/>
  <c r="E20" i="1"/>
  <c r="G20" i="1"/>
  <c r="E19" i="1"/>
  <c r="G19" i="1"/>
  <c r="E15" i="1"/>
  <c r="E14" i="1"/>
  <c r="E13" i="1"/>
  <c r="E12" i="1"/>
  <c r="G17" i="1"/>
  <c r="G18" i="1"/>
  <c r="E18" i="1"/>
  <c r="E17" i="1"/>
  <c r="E22" i="1"/>
  <c r="H23" i="1"/>
  <c r="I20" i="1" s="1"/>
  <c r="E11" i="1"/>
  <c r="E10" i="1"/>
  <c r="E9" i="1"/>
  <c r="G9" i="1"/>
  <c r="E8" i="1"/>
  <c r="E7" i="1"/>
  <c r="E6" i="1"/>
  <c r="E16" i="1"/>
  <c r="I16" i="1" l="1"/>
  <c r="I14" i="1"/>
  <c r="I12" i="1"/>
  <c r="I13" i="1"/>
  <c r="I17" i="1"/>
  <c r="I11" i="1"/>
  <c r="I7" i="1"/>
  <c r="I6" i="1"/>
  <c r="I23" i="1"/>
  <c r="I18" i="1"/>
  <c r="I10" i="1"/>
  <c r="I21" i="1"/>
  <c r="I22" i="1"/>
  <c r="I19" i="1"/>
  <c r="I15" i="1"/>
  <c r="I8" i="1"/>
  <c r="I9" i="1"/>
  <c r="E23" i="1"/>
  <c r="G23" i="1"/>
</calcChain>
</file>

<file path=xl/sharedStrings.xml><?xml version="1.0" encoding="utf-8"?>
<sst xmlns="http://schemas.openxmlformats.org/spreadsheetml/2006/main" count="33" uniqueCount="29">
  <si>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</si>
  <si>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</si>
  <si>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</si>
  <si>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</si>
  <si>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</si>
  <si>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</si>
  <si>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</si>
  <si>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</si>
  <si>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</si>
  <si>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</si>
  <si>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MAJENANG</t>
  </si>
  <si>
    <t>KECAMATAN: 33.01.14 MAJENANG</t>
  </si>
  <si>
    <t>PAHONJEAN</t>
  </si>
  <si>
    <t>SALEBU</t>
  </si>
  <si>
    <t>CIBEUNYING</t>
  </si>
  <si>
    <t>JENANG</t>
  </si>
  <si>
    <t>SINDANGSARI</t>
  </si>
  <si>
    <t>CILOPADANG</t>
  </si>
  <si>
    <t>BENER</t>
  </si>
  <si>
    <t>BOJA</t>
  </si>
  <si>
    <t>UJUNGBARANG</t>
  </si>
  <si>
    <t>PENGADEGAN</t>
  </si>
  <si>
    <t>SEPATNUNGGAL</t>
  </si>
  <si>
    <t>SADABUMI</t>
  </si>
  <si>
    <t>SADAHAYU</t>
  </si>
  <si>
    <t>MULYADADI</t>
  </si>
  <si>
    <t>PADANGJAYA</t>
  </si>
  <si>
    <t>PADANGSARI</t>
  </si>
  <si>
    <t>MULYASARI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</si>
</sst>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/>
    <xf numFmtId="10" fontId="4" fillId="0" borderId="2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85" zoomScaleNormal="85" workbookViewId="0">
      <selection activeCell="M27" sqref="M27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3" spans="1:9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20" t="s">
        <v>0</v>
      </c>
      <c r="B4" s="21" t="s">
        <v>9</v>
      </c>
      <c r="C4" s="21"/>
      <c r="D4" s="22" t="s">
        <v>4</v>
      </c>
      <c r="E4" s="22"/>
      <c r="F4" s="22" t="s">
        <v>7</v>
      </c>
      <c r="G4" s="22"/>
      <c r="H4" s="18" t="s">
        <v>5</v>
      </c>
      <c r="I4" s="18"/>
    </row>
    <row r="5" spans="1:9" x14ac:dyDescent="0.25">
      <c r="A5" s="20"/>
      <c r="B5" s="3" t="s">
        <v>2</v>
      </c>
      <c r="C5" s="3" t="s">
        <v>3</v>
      </c>
      <c r="D5" s="12" t="s">
        <v>5</v>
      </c>
      <c r="E5" s="12" t="s">
        <v>6</v>
      </c>
      <c r="F5" s="12" t="s">
        <v>5</v>
      </c>
      <c r="G5" s="12" t="s">
        <v>6</v>
      </c>
      <c r="H5" s="15" t="s">
        <v>1</v>
      </c>
      <c r="I5" s="15" t="s">
        <v>6</v>
      </c>
    </row>
    <row r="6" spans="1:9" x14ac:dyDescent="0.25">
      <c r="A6" s="4">
        <v>1</v>
      </c>
      <c r="B6" s="5">
        <v>2001</v>
      </c>
      <c r="C6" s="6" t="s">
        <v>12</v>
      </c>
      <c r="D6" s="7">
        <v>8488</v>
      </c>
      <c r="E6" s="8">
        <f>D6/H6</f>
        <v>0.50341023664076867</v>
      </c>
      <c r="F6" s="7">
        <v>8373</v>
      </c>
      <c r="G6" s="8">
        <f>F6/H6</f>
        <v>0.49658976335923138</v>
      </c>
      <c r="H6" s="9">
        <f>D6+F6</f>
        <v>16861</v>
      </c>
      <c r="I6" s="8">
        <f>H6/$H$23</f>
        <v>0.11473502272789134</v>
      </c>
    </row>
    <row r="7" spans="1:9" x14ac:dyDescent="0.25">
      <c r="A7" s="4">
        <v>2</v>
      </c>
      <c r="B7" s="5">
        <v>2002</v>
      </c>
      <c r="C7" s="6" t="s">
        <v>13</v>
      </c>
      <c r="D7" s="7">
        <v>6950</v>
      </c>
      <c r="E7" s="8">
        <f t="shared" ref="E7:E22" si="0">D7/H7</f>
        <v>0.50552807681117251</v>
      </c>
      <c r="F7" s="7">
        <v>6798</v>
      </c>
      <c r="G7" s="8">
        <f t="shared" ref="G7:G23" si="1">F7/H7</f>
        <v>0.49447192318882749</v>
      </c>
      <c r="H7" s="9">
        <f t="shared" ref="H7:H22" si="2">D7+F7</f>
        <v>13748</v>
      </c>
      <c r="I7" s="8">
        <f t="shared" ref="I7:I23" si="3">H7/$H$23</f>
        <v>9.3551811426549447E-2</v>
      </c>
    </row>
    <row r="8" spans="1:9" x14ac:dyDescent="0.25">
      <c r="A8" s="4">
        <v>3</v>
      </c>
      <c r="B8" s="5">
        <v>2003</v>
      </c>
      <c r="C8" s="6" t="s">
        <v>14</v>
      </c>
      <c r="D8" s="7">
        <v>4903</v>
      </c>
      <c r="E8" s="8">
        <f t="shared" si="0"/>
        <v>0.50473543339509985</v>
      </c>
      <c r="F8" s="7">
        <v>4811</v>
      </c>
      <c r="G8" s="8">
        <f t="shared" si="1"/>
        <v>0.49526456660490015</v>
      </c>
      <c r="H8" s="9">
        <f t="shared" si="2"/>
        <v>9714</v>
      </c>
      <c r="I8" s="8">
        <f t="shared" si="3"/>
        <v>6.6101418111543589E-2</v>
      </c>
    </row>
    <row r="9" spans="1:9" x14ac:dyDescent="0.25">
      <c r="A9" s="4">
        <v>4</v>
      </c>
      <c r="B9" s="5">
        <v>2004</v>
      </c>
      <c r="C9" s="6" t="s">
        <v>15</v>
      </c>
      <c r="D9" s="7">
        <v>8271</v>
      </c>
      <c r="E9" s="8">
        <f t="shared" si="0"/>
        <v>0.4980130057803468</v>
      </c>
      <c r="F9" s="7">
        <v>8337</v>
      </c>
      <c r="G9" s="8">
        <f t="shared" si="1"/>
        <v>0.5019869942196532</v>
      </c>
      <c r="H9" s="9">
        <f t="shared" si="2"/>
        <v>16608</v>
      </c>
      <c r="I9" s="8">
        <f t="shared" si="3"/>
        <v>0.1130134189825526</v>
      </c>
    </row>
    <row r="10" spans="1:9" x14ac:dyDescent="0.25">
      <c r="A10" s="4">
        <v>5</v>
      </c>
      <c r="B10" s="5">
        <v>2005</v>
      </c>
      <c r="C10" s="6" t="s">
        <v>16</v>
      </c>
      <c r="D10" s="7">
        <v>5116</v>
      </c>
      <c r="E10" s="8">
        <f t="shared" si="0"/>
        <v>0.50379123584441166</v>
      </c>
      <c r="F10" s="7">
        <v>5039</v>
      </c>
      <c r="G10" s="8">
        <f t="shared" si="1"/>
        <v>0.4962087641555884</v>
      </c>
      <c r="H10" s="9">
        <f t="shared" si="2"/>
        <v>10155</v>
      </c>
      <c r="I10" s="8">
        <f t="shared" si="3"/>
        <v>6.9102316339584635E-2</v>
      </c>
    </row>
    <row r="11" spans="1:9" x14ac:dyDescent="0.25">
      <c r="A11" s="4">
        <v>6</v>
      </c>
      <c r="B11" s="5">
        <v>2006</v>
      </c>
      <c r="C11" s="6" t="s">
        <v>17</v>
      </c>
      <c r="D11" s="7">
        <v>4214</v>
      </c>
      <c r="E11" s="8">
        <f t="shared" si="0"/>
        <v>0.50497303774715396</v>
      </c>
      <c r="F11" s="7">
        <v>4131</v>
      </c>
      <c r="G11" s="8">
        <f t="shared" si="1"/>
        <v>0.49502696225284604</v>
      </c>
      <c r="H11" s="9">
        <f t="shared" si="2"/>
        <v>8345</v>
      </c>
      <c r="I11" s="8">
        <f t="shared" si="3"/>
        <v>5.6785704564631591E-2</v>
      </c>
    </row>
    <row r="12" spans="1:9" x14ac:dyDescent="0.25">
      <c r="A12" s="4">
        <v>7</v>
      </c>
      <c r="B12" s="5">
        <v>2007</v>
      </c>
      <c r="C12" s="6" t="s">
        <v>18</v>
      </c>
      <c r="D12" s="7">
        <v>2987</v>
      </c>
      <c r="E12" s="8">
        <f t="shared" si="0"/>
        <v>0.49874770412422775</v>
      </c>
      <c r="F12" s="7">
        <v>3002</v>
      </c>
      <c r="G12" s="8">
        <f t="shared" si="1"/>
        <v>0.50125229587577225</v>
      </c>
      <c r="H12" s="9">
        <f t="shared" si="2"/>
        <v>5989</v>
      </c>
      <c r="I12" s="8">
        <f t="shared" si="3"/>
        <v>4.0753694983532485E-2</v>
      </c>
    </row>
    <row r="13" spans="1:9" x14ac:dyDescent="0.25">
      <c r="A13" s="4">
        <v>8</v>
      </c>
      <c r="B13" s="5">
        <v>2008</v>
      </c>
      <c r="C13" s="6" t="s">
        <v>19</v>
      </c>
      <c r="D13" s="7">
        <v>3785</v>
      </c>
      <c r="E13" s="8">
        <f t="shared" si="0"/>
        <v>0.50983297413793105</v>
      </c>
      <c r="F13" s="7">
        <v>3639</v>
      </c>
      <c r="G13" s="8">
        <f t="shared" si="1"/>
        <v>0.49016702586206895</v>
      </c>
      <c r="H13" s="9">
        <f t="shared" si="2"/>
        <v>7424</v>
      </c>
      <c r="I13" s="8">
        <f t="shared" si="3"/>
        <v>5.0518522550967636E-2</v>
      </c>
    </row>
    <row r="14" spans="1:9" x14ac:dyDescent="0.25">
      <c r="A14" s="4">
        <v>9</v>
      </c>
      <c r="B14" s="5">
        <v>2009</v>
      </c>
      <c r="C14" s="6" t="s">
        <v>20</v>
      </c>
      <c r="D14" s="7">
        <v>2224</v>
      </c>
      <c r="E14" s="8">
        <f t="shared" si="0"/>
        <v>0.50430839002267569</v>
      </c>
      <c r="F14" s="7">
        <v>2186</v>
      </c>
      <c r="G14" s="8">
        <f t="shared" si="1"/>
        <v>0.49569160997732425</v>
      </c>
      <c r="H14" s="9">
        <f t="shared" si="2"/>
        <v>4410</v>
      </c>
      <c r="I14" s="8">
        <f t="shared" si="3"/>
        <v>3.0008982280410462E-2</v>
      </c>
    </row>
    <row r="15" spans="1:9" x14ac:dyDescent="0.25">
      <c r="A15" s="4">
        <v>10</v>
      </c>
      <c r="B15" s="5">
        <v>2010</v>
      </c>
      <c r="C15" s="6" t="s">
        <v>21</v>
      </c>
      <c r="D15" s="7">
        <v>1743</v>
      </c>
      <c r="E15" s="8">
        <f t="shared" si="0"/>
        <v>0.51024590163934425</v>
      </c>
      <c r="F15" s="7">
        <v>1673</v>
      </c>
      <c r="G15" s="8">
        <f t="shared" si="1"/>
        <v>0.48975409836065575</v>
      </c>
      <c r="H15" s="9">
        <f t="shared" si="2"/>
        <v>3416</v>
      </c>
      <c r="I15" s="8">
        <f t="shared" si="3"/>
        <v>2.3245052941016357E-2</v>
      </c>
    </row>
    <row r="16" spans="1:9" x14ac:dyDescent="0.25">
      <c r="A16" s="4">
        <v>11</v>
      </c>
      <c r="B16" s="5">
        <v>2011</v>
      </c>
      <c r="C16" s="6" t="s">
        <v>22</v>
      </c>
      <c r="D16" s="7">
        <v>1446</v>
      </c>
      <c r="E16" s="8">
        <f t="shared" si="0"/>
        <v>0.4963954685890834</v>
      </c>
      <c r="F16" s="7">
        <v>1467</v>
      </c>
      <c r="G16" s="8">
        <f t="shared" si="1"/>
        <v>0.50360453141091654</v>
      </c>
      <c r="H16" s="9">
        <f t="shared" si="2"/>
        <v>2913</v>
      </c>
      <c r="I16" s="8">
        <f t="shared" si="3"/>
        <v>1.9822259723999019E-2</v>
      </c>
    </row>
    <row r="17" spans="1:9" x14ac:dyDescent="0.25">
      <c r="A17" s="4">
        <v>12</v>
      </c>
      <c r="B17" s="5">
        <v>2012</v>
      </c>
      <c r="C17" s="6" t="s">
        <v>23</v>
      </c>
      <c r="D17" s="7">
        <v>2634</v>
      </c>
      <c r="E17" s="8">
        <f t="shared" si="0"/>
        <v>0.50585749951987713</v>
      </c>
      <c r="F17" s="7">
        <v>2573</v>
      </c>
      <c r="G17" s="8">
        <f t="shared" si="1"/>
        <v>0.49414250048012293</v>
      </c>
      <c r="H17" s="9">
        <f t="shared" si="2"/>
        <v>5207</v>
      </c>
      <c r="I17" s="8">
        <f t="shared" si="3"/>
        <v>3.5432374316121833E-2</v>
      </c>
    </row>
    <row r="18" spans="1:9" x14ac:dyDescent="0.25">
      <c r="A18" s="4">
        <v>13</v>
      </c>
      <c r="B18" s="5">
        <v>2013</v>
      </c>
      <c r="C18" s="6" t="s">
        <v>24</v>
      </c>
      <c r="D18" s="7">
        <v>1654</v>
      </c>
      <c r="E18" s="8">
        <f t="shared" si="0"/>
        <v>0.5131864722308408</v>
      </c>
      <c r="F18" s="7">
        <v>1569</v>
      </c>
      <c r="G18" s="8">
        <f t="shared" si="1"/>
        <v>0.48681352776915915</v>
      </c>
      <c r="H18" s="9">
        <f t="shared" si="2"/>
        <v>3223</v>
      </c>
      <c r="I18" s="8">
        <f t="shared" si="3"/>
        <v>2.193173466888048E-2</v>
      </c>
    </row>
    <row r="19" spans="1:9" x14ac:dyDescent="0.25">
      <c r="A19" s="4">
        <v>14</v>
      </c>
      <c r="B19" s="5">
        <v>2014</v>
      </c>
      <c r="C19" s="6" t="s">
        <v>25</v>
      </c>
      <c r="D19" s="7">
        <v>2904</v>
      </c>
      <c r="E19" s="8">
        <f t="shared" si="0"/>
        <v>0.51764705882352946</v>
      </c>
      <c r="F19" s="7">
        <v>2706</v>
      </c>
      <c r="G19" s="8">
        <f t="shared" si="1"/>
        <v>0.4823529411764706</v>
      </c>
      <c r="H19" s="9">
        <f t="shared" si="2"/>
        <v>5610</v>
      </c>
      <c r="I19" s="8">
        <f t="shared" si="3"/>
        <v>3.8174691744467734E-2</v>
      </c>
    </row>
    <row r="20" spans="1:9" x14ac:dyDescent="0.25">
      <c r="A20" s="4">
        <v>15</v>
      </c>
      <c r="B20" s="5">
        <v>2015</v>
      </c>
      <c r="C20" s="6" t="s">
        <v>26</v>
      </c>
      <c r="D20" s="7">
        <v>6326</v>
      </c>
      <c r="E20" s="8">
        <f t="shared" si="0"/>
        <v>0.50567545963229421</v>
      </c>
      <c r="F20" s="7">
        <v>6184</v>
      </c>
      <c r="G20" s="8">
        <f t="shared" si="1"/>
        <v>0.49432454036770584</v>
      </c>
      <c r="H20" s="9">
        <f t="shared" si="2"/>
        <v>12510</v>
      </c>
      <c r="I20" s="8">
        <f t="shared" si="3"/>
        <v>8.5127521162797024E-2</v>
      </c>
    </row>
    <row r="21" spans="1:9" x14ac:dyDescent="0.25">
      <c r="A21" s="4">
        <v>16</v>
      </c>
      <c r="B21" s="5">
        <v>2016</v>
      </c>
      <c r="C21" s="6" t="s">
        <v>27</v>
      </c>
      <c r="D21" s="7">
        <v>4640</v>
      </c>
      <c r="E21" s="8">
        <f t="shared" si="0"/>
        <v>0.50799211736369609</v>
      </c>
      <c r="F21" s="7">
        <v>4494</v>
      </c>
      <c r="G21" s="8">
        <f t="shared" si="1"/>
        <v>0.49200788263630391</v>
      </c>
      <c r="H21" s="9">
        <f t="shared" si="2"/>
        <v>9134</v>
      </c>
      <c r="I21" s="8">
        <f t="shared" si="3"/>
        <v>6.2154658537249247E-2</v>
      </c>
    </row>
    <row r="22" spans="1:9" x14ac:dyDescent="0.25">
      <c r="A22" s="4">
        <v>17</v>
      </c>
      <c r="B22" s="5">
        <v>2017</v>
      </c>
      <c r="C22" s="6" t="s">
        <v>28</v>
      </c>
      <c r="D22" s="10">
        <v>5942</v>
      </c>
      <c r="E22" s="11">
        <f t="shared" si="0"/>
        <v>0.50834117546411151</v>
      </c>
      <c r="F22" s="10">
        <v>5747</v>
      </c>
      <c r="G22" s="11">
        <f t="shared" si="1"/>
        <v>0.49165882453588844</v>
      </c>
      <c r="H22" s="9">
        <f t="shared" si="2"/>
        <v>11689</v>
      </c>
      <c r="I22" s="8">
        <f t="shared" si="3"/>
        <v>7.9540814937804516E-2</v>
      </c>
    </row>
    <row r="23" spans="1:9" x14ac:dyDescent="0.25">
      <c r="A23" s="20" t="s">
        <v>8</v>
      </c>
      <c r="B23" s="20"/>
      <c r="C23" s="20"/>
      <c r="D23" s="13">
        <f>SUM(D6:D22)</f>
        <v>74227</v>
      </c>
      <c r="E23" s="14">
        <f>D23/H23</f>
        <v>0.50509676365714906</v>
      </c>
      <c r="F23" s="13">
        <f>SUM(F6:F22)</f>
        <v>72729</v>
      </c>
      <c r="G23" s="14">
        <f t="shared" si="1"/>
        <v>0.49490323634285094</v>
      </c>
      <c r="H23" s="16">
        <f>SUM(H6:H22)</f>
        <v>146956</v>
      </c>
      <c r="I23" s="17">
        <f t="shared" si="3"/>
        <v>1</v>
      </c>
    </row>
  </sheetData>
  <mergeCells count="8">
    <mergeCell ref="H4:I4"/>
    <mergeCell ref="A1:I1"/>
    <mergeCell ref="A23:C23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2024-07-23T02:17:46Z</dcterms:modified>
</cp:coreProperties>
</file>